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C:\Users\judith.gomez\OneDrive - Colombia Compra Eficiente\DOCUMENTOS JUDITH GÒMEZ\CONTROL INTERNO\INFORMES CI 2018\SEGUIMIENTO PAAC 2018\SEGUIMIENTO PAAC DICIEMBRE 2018\"/>
    </mc:Choice>
  </mc:AlternateContent>
  <xr:revisionPtr revIDLastSave="0" documentId="10_ncr:100000_{E8FD2684-FE86-4A2A-80ED-E8697637F0ED}" xr6:coauthVersionLast="31" xr6:coauthVersionMax="31" xr10:uidLastSave="{00000000-0000-0000-0000-000000000000}"/>
  <bookViews>
    <workbookView xWindow="0" yWindow="0" windowWidth="24000" windowHeight="5925" xr2:uid="{00000000-000D-0000-FFFF-FFFF00000000}"/>
  </bookViews>
  <sheets>
    <sheet name="Mapa de Riesgos de Corrupción" sheetId="3" r:id="rId1"/>
    <sheet name="Seguimiento 31Dic2018" sheetId="2" r:id="rId2"/>
  </sheets>
  <definedNames>
    <definedName name="_xlnm.Print_Area" localSheetId="1">'Seguimiento 31Dic2018'!$A$1:$AH$71</definedName>
  </definedNames>
  <calcPr calcId="179017"/>
</workbook>
</file>

<file path=xl/calcChain.xml><?xml version="1.0" encoding="utf-8"?>
<calcChain xmlns="http://schemas.openxmlformats.org/spreadsheetml/2006/main">
  <c r="Z57" i="2" l="1"/>
  <c r="Z68" i="2"/>
  <c r="Z66" i="2"/>
  <c r="Z64" i="2"/>
  <c r="Z62" i="2"/>
  <c r="Z59" i="2"/>
  <c r="Z55" i="2"/>
  <c r="Z53" i="2"/>
  <c r="Z50" i="2"/>
  <c r="Z48" i="2"/>
  <c r="Z46" i="2"/>
  <c r="Z41" i="2"/>
  <c r="Z33" i="2"/>
  <c r="Z24" i="2"/>
  <c r="Z21" i="2"/>
  <c r="Z18" i="2"/>
  <c r="Z15" i="2"/>
  <c r="Z12" i="2"/>
  <c r="Z9" i="2"/>
  <c r="AB48" i="2" l="1"/>
  <c r="AB59" i="2"/>
  <c r="AB24" i="2"/>
  <c r="AB9" i="2"/>
  <c r="AD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21" authorId="0" shapeId="0" xr:uid="{256CD29F-9F2F-4166-91C2-FB5ABD808B1D}">
      <text>
        <r>
          <rPr>
            <b/>
            <sz val="9"/>
            <color indexed="81"/>
            <rFont val="Tahoma"/>
            <family val="2"/>
          </rPr>
          <t>Autor:</t>
        </r>
        <r>
          <rPr>
            <sz val="9"/>
            <color indexed="81"/>
            <rFont val="Tahoma"/>
            <family val="2"/>
          </rPr>
          <t xml:space="preserve">
Sensibilizar y socializar las responsabilidades propias de la función administrativa 
Plan Integrado de Capacitación </t>
        </r>
      </text>
    </comment>
  </commentList>
</comments>
</file>

<file path=xl/sharedStrings.xml><?xml version="1.0" encoding="utf-8"?>
<sst xmlns="http://schemas.openxmlformats.org/spreadsheetml/2006/main" count="419" uniqueCount="318">
  <si>
    <t xml:space="preserve">Componente </t>
  </si>
  <si>
    <t>Actividades programadas</t>
  </si>
  <si>
    <t>Actividades Cumplidas</t>
  </si>
  <si>
    <t>enero</t>
  </si>
  <si>
    <t>febrero</t>
  </si>
  <si>
    <t>marzo</t>
  </si>
  <si>
    <t>abril</t>
  </si>
  <si>
    <t>mayo</t>
  </si>
  <si>
    <t>junio</t>
  </si>
  <si>
    <t>julio</t>
  </si>
  <si>
    <t>agosto</t>
  </si>
  <si>
    <t>septiembre</t>
  </si>
  <si>
    <t>octubre</t>
  </si>
  <si>
    <t>noviembre</t>
  </si>
  <si>
    <t>diciembre</t>
  </si>
  <si>
    <t>% de Avance</t>
  </si>
  <si>
    <t>Nivel Cumplimiento Subcomponente</t>
  </si>
  <si>
    <t>Nivel Cumplimiento del Componente</t>
  </si>
  <si>
    <t xml:space="preserve">Avance total del plan </t>
  </si>
  <si>
    <t>GESTION DEL RIESGO</t>
  </si>
  <si>
    <t>Subcomponente 1
Política de Administración de Riesgos de Corrupción</t>
  </si>
  <si>
    <t>Actualizar Política de Administración de Riesgos</t>
  </si>
  <si>
    <t>Política de Administración de Riesgos actualizada</t>
  </si>
  <si>
    <t>Divulgar Política de Administración de Riesgos</t>
  </si>
  <si>
    <t>Política de Administración de Riesgos divulgada</t>
  </si>
  <si>
    <t>Subcomponente 2
Construcción del Mapa de Riesgos de Corrupción</t>
  </si>
  <si>
    <t>Actualizar Mapa de Riesgos de Corrupción</t>
  </si>
  <si>
    <t>Mapa de Riesgos de Corrupción actualizado</t>
  </si>
  <si>
    <t>Divulgar Mapa de Riesgos de Corrupción actualizado</t>
  </si>
  <si>
    <t>Mapa de Riesgos de Corrupción socializado</t>
  </si>
  <si>
    <t xml:space="preserve">Subcomponente 3
Consulta y divulgación </t>
  </si>
  <si>
    <t>Socializar con los servidores de Colombia Compra Eficiente el Mapa de Riesgos de Corrupción</t>
  </si>
  <si>
    <t>Divulgar y socializar el Mapa de Riesgos de Corrupción actualizado</t>
  </si>
  <si>
    <t>Mapa de Riesgos de Corrupción actualizado y socializado</t>
  </si>
  <si>
    <t>Subcomponente 4                                           Monitoreo o revisión</t>
  </si>
  <si>
    <t>Socializar Mapa de Riesgos de Corrupción actualizado</t>
  </si>
  <si>
    <t>Subcomponente 5
Seguimiento</t>
  </si>
  <si>
    <t>Realizar seguimiento al Mapa de Riesgos de Corrupción</t>
  </si>
  <si>
    <t>Informe trimestral</t>
  </si>
  <si>
    <t>Socializar resultados del seguimiento y planes de mejoramiento</t>
  </si>
  <si>
    <t>Resultados del seguimiento socializados</t>
  </si>
  <si>
    <t xml:space="preserve">RENDICION DE CUENTAS </t>
  </si>
  <si>
    <t>Subcomponente 1
Información de calidad y en lenguaje comprensible.</t>
  </si>
  <si>
    <t>Elaborar y publicar el informe de gestión anual de Colombia Compra Eficiente.</t>
  </si>
  <si>
    <t>Elaborar y publicar el capítulo correspondiente para el informe al Congreso de la República que presenta el DNP.</t>
  </si>
  <si>
    <t xml:space="preserve">Publicar la realización y resultados de la audiencia de rendición de cuentas. </t>
  </si>
  <si>
    <t>a) Video - Audiencia
b) Presentación - Rendición de cuentas 
c) Registro fotográfico
d) Documento - Informe de la rendición de cuentas
e) Informe de respuesta a las preguntas formuladas por los grupos de interés</t>
  </si>
  <si>
    <t>Realizar y publicar los Procesos de Contratación de Colombia Compra Eficiente.</t>
  </si>
  <si>
    <t xml:space="preserve">Procesos de Contratación disponibles para los actores del Sistema de Compra Pública en el SECOP. </t>
  </si>
  <si>
    <t>Publicar y divulgar comunicados de prensa, noticias, destacados, infografías, videos y presentaciones con información de interés sobre la gestión misional de Colombia Compra Eficiente.</t>
  </si>
  <si>
    <t>Comunicados, noticias, destacados, videos, infografías y presentaciones publicados en la página web de Colombia Compra Eficiente</t>
  </si>
  <si>
    <t xml:space="preserve">Publicar las bases de datos del SECOP en formatos de datos abiertos </t>
  </si>
  <si>
    <t>Bases de datos en formato de datos abiertos publicadas</t>
  </si>
  <si>
    <t xml:space="preserve">Publicar los informes de auditorias en la página web de Colombia Compra Eficiente </t>
  </si>
  <si>
    <t>Informes de auditoria publicados</t>
  </si>
  <si>
    <t>Subcomponente 2
Diálogo de doble vía con la ciudadanía y sus organizaciones.</t>
  </si>
  <si>
    <t>Realizar la audiencia de rendición de cuentas de Colombia Compra Eficiente.</t>
  </si>
  <si>
    <t>Audiencia de rendición de cuentas</t>
  </si>
  <si>
    <t xml:space="preserve">Abrir espacios para comentarios y observaciones de los actores del Sistema de Compra Pública a documentos borrador de Colombia Compra Eficiente a través de un formulario web. </t>
  </si>
  <si>
    <t>Documentos borrador publicados para comentarios y compilación de formularios con comentarios</t>
  </si>
  <si>
    <t xml:space="preserve">Realizar jornadas de socialización con los actores del Sistema de Compra Pública sobre la misión de Colombia Compra Eficiente y su gestión. </t>
  </si>
  <si>
    <t xml:space="preserve">5 socializaciones realizadas y dirigidas a compradores, proveedores y ciudadanos. </t>
  </si>
  <si>
    <t xml:space="preserve">Participar en jornadas de capacitación promovidas por Entidades Estatales del orden nacional y territorial, organismos de control y organizaciones de la sociedad civil dirigidas a los actores del Sistema de Compra Pública </t>
  </si>
  <si>
    <t xml:space="preserve">5 participaciones en jornadas de capacitación de otras Entidades Estatales en la que se dialogue con el público sobre la estrategia de Colombia Compra Eficiente. </t>
  </si>
  <si>
    <t xml:space="preserve">Convocar y participar en reuniones de trabajo específicas con organizaciones de la sociedad civil, medios de comunicación y academia con el fin de conocer la gestión de Colombia Compra Eficiente, las herramientas de e-Procurement y el acceso a las mismas. </t>
  </si>
  <si>
    <t xml:space="preserve">3 reuniones de trabajo realizadas. </t>
  </si>
  <si>
    <t>Participar en eventos públicos (ferias, seminarios, asambleas, congresos, etc.) para dar a conocer la gestión de Colombia Compra Eficiente, los avances y resultados del Sistema de Compra Pública (a nivel regional, nacional e internacional)</t>
  </si>
  <si>
    <t xml:space="preserve">Participación en 3 eventos públicos </t>
  </si>
  <si>
    <t xml:space="preserve">Continuar ofreciendo canales de denuncias para los actores del Sistema de Compra Pública </t>
  </si>
  <si>
    <t xml:space="preserve">Espacio para colocar denuncias en continuo funcionamiento </t>
  </si>
  <si>
    <t>Subcomponente 3
Incentivos para motivar la cultura de la rendición y petición de cuentas.</t>
  </si>
  <si>
    <t xml:space="preserve">Elaborar el plan de mejoramiento de rendición de cuentas en el que se incluyen los comentarios de los grupos de interés. </t>
  </si>
  <si>
    <t xml:space="preserve">Plan de mejoramiento de rendición de cuentas. </t>
  </si>
  <si>
    <t>Mantener actualizada la página web de acuerdo con lo exigido por Ley de transparencia y de derecho de acceso a la información pública (Ley 1712 de 2014).</t>
  </si>
  <si>
    <t>Página web de Colombia Compra Eficiente actualizada</t>
  </si>
  <si>
    <t>Gestionar un plan de relacionamiento con medios de comunicación que permita divulgar de forma masiva la gestión de Colombia Compra Eficiente.</t>
  </si>
  <si>
    <t xml:space="preserve">Plan de relacionamiento elaborado </t>
  </si>
  <si>
    <t>Subcomponente 4
Evaluación y retroalimentación a  la gestión institucional.</t>
  </si>
  <si>
    <t>Evaluar la estrategia de rendición de cuentas de Colombia Compra Eficiente.</t>
  </si>
  <si>
    <t>SERVICIO AL CIUDADANO</t>
  </si>
  <si>
    <t xml:space="preserve">Subcomponente 1
Estructura administrativa y Direccionamiento estratégico </t>
  </si>
  <si>
    <t>Diseñar e implementar medidas derivadas de la evaluación de la satisfacción del cliente que mejoren la calidad de los servicios prestados por Colombia Compra Eficiente</t>
  </si>
  <si>
    <t>Subcomponente 2
Fortalecimiento de los canales de atención</t>
  </si>
  <si>
    <t>Fortalecimiento de capacidades de la Mesa de Servicio</t>
  </si>
  <si>
    <t xml:space="preserve">Mesa de Servicio capacitada </t>
  </si>
  <si>
    <t>Monitoreo de la atención telefónica</t>
  </si>
  <si>
    <t>Acciones para mejorar la calidad de la atención telefónica implementadas</t>
  </si>
  <si>
    <t>Subcomponente 3
Talento humano</t>
  </si>
  <si>
    <t>Promover la adopción de buenas prácticas en servicio a los partícipes de la compra pública en funcionarios y contratistas de Colombia Compra Eficiente mediante acciones de comunicación y capacitación.</t>
  </si>
  <si>
    <t>Subcomponente 4
Normativo y procedimental</t>
  </si>
  <si>
    <t>Monitorear la gestión de PQRSD</t>
  </si>
  <si>
    <t>Informe de gestión de PQRS</t>
  </si>
  <si>
    <t>Subcomponente 5
Relacionamiento con el ciudadano</t>
  </si>
  <si>
    <t>Informe de satisfacción del cliente elaborado</t>
  </si>
  <si>
    <t xml:space="preserve">Capacitaciones a los actores del Sistema de Compra Pública sobre el portafolio de servicios de Colombia Compra Eficiente </t>
  </si>
  <si>
    <t xml:space="preserve">Al menos 50 capacitaciones dictadas a los actores del Sistema de Compra Pública </t>
  </si>
  <si>
    <t xml:space="preserve">TRANSPARENCIA Y ACCESO A LA INFORMACIÓN </t>
  </si>
  <si>
    <t>Subcomponente 1
Lineamientos de Transparencia Activa</t>
  </si>
  <si>
    <t xml:space="preserve">Actualizar el catalogo de datos abiertos del Sistema de Compra Pública en formato Min TIC y OCDS </t>
  </si>
  <si>
    <t>Mantener actualizado el registro de los funcionarios y contratistas de Colombia Compra Eficiente en el SIGEP</t>
  </si>
  <si>
    <t>Funcionarios y contratistas de Colombia Compra Eficiente registrados en el SIGEP</t>
  </si>
  <si>
    <t>Subcomponente 2
Lineamientos de Transparencia Pasiva</t>
  </si>
  <si>
    <t>Desarrollar esquema de aseguramiento de calidad de servicio al ciudadano prestado por la mesa de servicio</t>
  </si>
  <si>
    <t>Subcomponente 3
Elaboración los Instrumentos de Gestión de la Información</t>
  </si>
  <si>
    <t xml:space="preserve">Elaborar documento de lineamientos sobre el uso de información de las plataformas del Sistema de Compra Pública </t>
  </si>
  <si>
    <t>Documento de lineamientos de la información</t>
  </si>
  <si>
    <t>Subcomponente 4
Criterio diferencial de accesibilidad</t>
  </si>
  <si>
    <t>Mantener actualizada página web cumpliendo con lineamientos de accesibilidad y usabilidad de la Estrategia GEL.</t>
  </si>
  <si>
    <t>Actualización a página web publicada</t>
  </si>
  <si>
    <t>Subcomponente 5
Monitoreo del Acceso a la Información Pública</t>
  </si>
  <si>
    <t>Actualizar caracterización de usuarios.</t>
  </si>
  <si>
    <t>Documento de caracterización de usuarios</t>
  </si>
  <si>
    <t>Publicar informe de PQRSD</t>
  </si>
  <si>
    <t>Informe de PQRSD publicado</t>
  </si>
  <si>
    <t>Elaborar y publicar el informe del presupuesto 2017 ejecutado.</t>
  </si>
  <si>
    <t>Informe de Gestión 2017</t>
  </si>
  <si>
    <t>Informe de Presupuesto 2017</t>
  </si>
  <si>
    <t>Informe del Gobierno Nacional al Congreso de la República 2018</t>
  </si>
  <si>
    <t>Oportunidades de mejora de prioridad crítica y alta implementadas</t>
  </si>
  <si>
    <t>Buenas prácticas en servicio adoptadas</t>
  </si>
  <si>
    <t>https://www.colombiacompra.gov.co/colombia-compra/informes-de-gestion/informes-de-gestion-de-colombia-compra-eficiente</t>
  </si>
  <si>
    <t>https://www.colombiacompra.gov.co/colombia-compra/informacion-financiera-y-contable/presupuesto</t>
  </si>
  <si>
    <t>https://www.colombiacompra.gov.co/transparencia/datos-csv</t>
  </si>
  <si>
    <t>https://www.colombiacompra.gov.co/transparencia/informe-sectorial-al-congreso-de-la-republica</t>
  </si>
  <si>
    <t>https://www.colombiacompra.gov.co/colombia-compra/gestion-institucional/rendicion-de-cuentas</t>
  </si>
  <si>
    <t>https://www.colombiacompra.gov.co/sala-de-prensa/comunicados</t>
  </si>
  <si>
    <t xml:space="preserve">Información publicada en el portal de datos MinTIC - </t>
  </si>
  <si>
    <t>Cronograma de trabajo y estrategias de implementación</t>
  </si>
  <si>
    <t xml:space="preserve">Política de Administración de Riesgos actualizada mediante Manual de Gestión de Riesgos Anticorrupción https://www.colombiacompra.gov.co/sites/cce_public/files/cce_documentos/cce-des-ma-02_manual_de_gestion_de_riesgos_aac.pdf
</t>
  </si>
  <si>
    <t>El mapa de riesgos fue socializado a través de Entérate No. 149 del 25 de octubre de 2018</t>
  </si>
  <si>
    <t>Mapa de riesgos de corrupción actualizado</t>
  </si>
  <si>
    <t xml:space="preserve">Mapa de riesgos de corrupción divulgado mediante página web y comunicación interna (Entérate No. 149 del 25 de octubre de 2018) 
https://www.colombiacompra.gov.co/colombia-compra/gestion-institucional/plan-anticorrupcion-y-de-atencion-al-ciudadano
</t>
  </si>
  <si>
    <t>El mapa de riesgos fue divulgado y socializado en página web y a través de Entérate No. 149 del 25 de octubre de 2018</t>
  </si>
  <si>
    <t>Informes de Auditoría primer y segundo semestre 2018, publicados.
https://www.colombiacompra.gov.co/colombia-compra-eficiente/informes-de-gestion/evaluaciones-del-sistema-de-control-interno</t>
  </si>
  <si>
    <t xml:space="preserve">Mapa de riesgos anticorrupción actualizado.
https://www.colombiacompra.gov.co/colombia-compra/gestion-institucional/plan-anticorrupcion-y-de-atencion-al-ciudadano
</t>
  </si>
  <si>
    <t xml:space="preserve">Política de Administración de Riesgos divulgada mediante página web y comunicación interna (Entérate No. 149 del 25 de octubre de 2018) https://www.colombiacompra.gov.co/sites/cce_public/files/cce_documentos/cce-des-ma-02_manual_de_gestion_de_riesgos_aac.pdf
</t>
  </si>
  <si>
    <t xml:space="preserve">Canal de PQRSD disponible 
https://www.colombiacompra.gov.co/pqrsd
</t>
  </si>
  <si>
    <t>https://community.secop.gov.co/Public/Tendering/ContractNoticeManagement/Index?currentLanguage=es-CO&amp;Page=login&amp;Country=CO&amp;SkinName=CCE</t>
  </si>
  <si>
    <t>https://twitter.com/colombiacompra/status/1077914425133215744
https://twitter.com/colombiacompra/status/1076830533601185792
https://twitter.com/colombiacompra/status/1075380826102210561
https://twitter.com/colombiacompra/status/1075158264411697152
https://twitter.com/colombiacompra/status/1073957602877427712</t>
  </si>
  <si>
    <t>https://www.colombiacompra.gov.co/colombia-compra-eficiente/informes-de-gestion/informes-de-gestion-de-pqrs
Se encuentra en elaboración el informe correspondiente al segundo semestre de 2018. (AECI)
El Asesor Experto con funciones de Control Interno realizó auditoría a la gestión de PQRS en abril de 2018, se cuenta con el Plan de Mejoramiento correspondiente en ejecución. (AECI)</t>
  </si>
  <si>
    <t>Evidencias Planeación 
Observaciones  CI</t>
  </si>
  <si>
    <t xml:space="preserve">SEGUIMIENTO AL PLAN ANTICORRUPCION Y ATENCION AL CIUDADANO A CORTE 31 DE DICIEMBRE DE 2018 </t>
  </si>
  <si>
    <t xml:space="preserve">
https://www.colombiacompra.gov.co/colombia-compra-eficiente/informes-de-gestion/informes-de-gestion-de-pqrs
</t>
  </si>
  <si>
    <t>El mapa de riesgos fue revisado junto con los líderes el pasado 12 de diciembre de 2018  sin presentar cambios y registra en acta de la misma fecha.
Se sugiere realizar seguimiento al cumplimiento del plan de manejo de riesgos. (AECI)</t>
  </si>
  <si>
    <t>Plan presentado a la instancia de decisión y en proceso de ejecución. (Enviado adjunto para control de seguimiento PAAC Abril 2018)
Pendiente la evaluación del plan para establecer el cumplimiento. (AECI).</t>
  </si>
  <si>
    <t xml:space="preserve">Proceso de Direccionamiento Estratégico
 Plan Anticorrupción y de Atención al Ciudadano
</t>
  </si>
  <si>
    <t>Código</t>
  </si>
  <si>
    <t>CCE-DES-PL-01</t>
  </si>
  <si>
    <t>Página: 1 de 1</t>
  </si>
  <si>
    <t>Vigencia</t>
  </si>
  <si>
    <t>Desde el 23 de octubre de 2018</t>
  </si>
  <si>
    <t>Versión No.</t>
  </si>
  <si>
    <t xml:space="preserve">01/10/2018
</t>
  </si>
  <si>
    <t>Plan Anticorrupción y de Atención al Ciudadano 2018</t>
  </si>
  <si>
    <t>Mapa de Riesgos de Corrupción</t>
  </si>
  <si>
    <t xml:space="preserve">Proceso/
Subproceso </t>
  </si>
  <si>
    <t>Nombre del Riesgo</t>
  </si>
  <si>
    <t xml:space="preserve">Causas </t>
  </si>
  <si>
    <t xml:space="preserve">Consecuencias </t>
  </si>
  <si>
    <t xml:space="preserve">Riesgo Inherente </t>
  </si>
  <si>
    <t>Controles</t>
  </si>
  <si>
    <t xml:space="preserve">Riesgo Residual </t>
  </si>
  <si>
    <t>Periodo de Ejecución</t>
  </si>
  <si>
    <t>Responsable del control</t>
  </si>
  <si>
    <t>Periodo Seguimiento</t>
  </si>
  <si>
    <t>Fecha de inicio</t>
  </si>
  <si>
    <t>Fecha de terminación</t>
  </si>
  <si>
    <t>Registro-Evidencia</t>
  </si>
  <si>
    <t>Probabilidad</t>
  </si>
  <si>
    <t>Impacto</t>
  </si>
  <si>
    <t xml:space="preserve">Nivel </t>
  </si>
  <si>
    <t>Gestión de Talento Humano</t>
  </si>
  <si>
    <t>Cobro por realización del trámite (concusión).</t>
  </si>
  <si>
    <t>Pérdida de credibilidad y confianza, afectación del servicio</t>
  </si>
  <si>
    <t>Alto</t>
  </si>
  <si>
    <t>Moderado</t>
  </si>
  <si>
    <t>Continuo</t>
  </si>
  <si>
    <t>a. Secretaría General
b. Dirección General</t>
  </si>
  <si>
    <t>Trimestral</t>
  </si>
  <si>
    <t>PIC, comunicaciones y registros de asistencia</t>
  </si>
  <si>
    <t>Falta de control en el reclutamiento y selección de funcionarios en los entes de control.</t>
  </si>
  <si>
    <t>a. Cumplimiento del check list de documentos para ingreso de personal que incluye certificados de los entes de control.</t>
  </si>
  <si>
    <t>a. Secretaría General</t>
  </si>
  <si>
    <t>Check lista de documentos para ingreso</t>
  </si>
  <si>
    <t>Gestión Documental</t>
  </si>
  <si>
    <t>Manipulación de la información  en busca de beneficio propio o de terceros</t>
  </si>
  <si>
    <t>No tener una adecuada gestión documental asociada al inadecuado manejo de las tablas de retención documental.</t>
  </si>
  <si>
    <t>Pérdida de credibilidad y confianza y afectación del servicio</t>
  </si>
  <si>
    <t>Bajo</t>
  </si>
  <si>
    <t>Gestión Financiera</t>
  </si>
  <si>
    <t>Desviar los recursos financieros para otro propósito distinto al que fueron programados y beneficiar a un tercero.</t>
  </si>
  <si>
    <t>Procesos Disciplinarios, Fiscales y Penales
Que toda la cadena presupuestal se ve afectada hasta el momento del pago</t>
  </si>
  <si>
    <t>a. Elaborar plan estratégico, plan de acción anual, plan anual de adquisiciones y plan anual de caja.
b. Desarrollar estudios previos para todas las contrataciones.
c. solicitud de certificado de disponibilidad enviada por el ordenador del gasto.</t>
  </si>
  <si>
    <t>Reporte SIIF</t>
  </si>
  <si>
    <t>Contratación</t>
  </si>
  <si>
    <t>Cuatrimestral</t>
  </si>
  <si>
    <t>Documentos del Proceso</t>
  </si>
  <si>
    <t>Pliegos de condiciones hechos a la medida de una firma en particular.</t>
  </si>
  <si>
    <t>Falta de control sobre la calidad de los documentos previos y desconocimiento de las características del bien y/o servicio que se pretende contratar</t>
  </si>
  <si>
    <t>Concentrar las labores de supervisión de múltiples contratos en poco personal.</t>
  </si>
  <si>
    <t xml:space="preserve">No tener una planta de personal  que tenga perfiles y competencias para asignarle las funciones de supervisor </t>
  </si>
  <si>
    <t>Pérdida económica, pérdida de credibilidad y confianza, afectación del servicio</t>
  </si>
  <si>
    <t xml:space="preserve">Secretaría General </t>
  </si>
  <si>
    <t>Semestral</t>
  </si>
  <si>
    <t>Manual de contratación
Contrato</t>
  </si>
  <si>
    <t>Gestión Jurídica</t>
  </si>
  <si>
    <t>Fallos subjetivos</t>
  </si>
  <si>
    <t>Secretaría General</t>
  </si>
  <si>
    <t xml:space="preserve">PIC
Registro de asistencia. Expediente del Proceso. </t>
  </si>
  <si>
    <t>Dilatación de los procesos con el propósito de obtener el vencimiento de términos o la prescripción del mismo.</t>
  </si>
  <si>
    <t>Toma de decisiones subjetiva del operador disciplinario que le permiten incumplir los marcos legales y éticos.</t>
  </si>
  <si>
    <t>PIC
Registro de asistencia</t>
  </si>
  <si>
    <t>Desconocer el marco normativo disciplinario. Extralimitación de poder y falta de competencia al emitir fallos</t>
  </si>
  <si>
    <t>Pérdida económica, pérdida de credibilidad y confianza</t>
  </si>
  <si>
    <t>Reportar seguimiento de actividades relacionados al comité directivo y/o al superior inmediato</t>
  </si>
  <si>
    <t xml:space="preserve">PIC
Registro de asistencia. Actas de Comité Directivo
Planillas de Asistencia 
Expedientes de proceso </t>
  </si>
  <si>
    <t>Seguridad de la Información</t>
  </si>
  <si>
    <t>Sistemas de información susceptibles de manipulación o adulteración.</t>
  </si>
  <si>
    <t>Acceso no autorizado a los sistemas de información</t>
  </si>
  <si>
    <t xml:space="preserve">Socializar e implementar la política y el manual de seguridad de la información de Colombia Compra Eficiente </t>
  </si>
  <si>
    <t xml:space="preserve">Política y Manual de seguridad de la información </t>
  </si>
  <si>
    <t>Gestión Contractual</t>
  </si>
  <si>
    <t>Expedición de lineamientos del Sistema de Compra Pública para favorecer a terceros</t>
  </si>
  <si>
    <t>Expedición de conceptos, manuales, guías o circulares, en favor de un tercero que busca tener respaldo de la entidad en un proceso de contratación o ante organismos de control amparándose en la función de CCE como ente rector del Sistema de Compra Pública.</t>
  </si>
  <si>
    <t>Pérdida de credibilidad y confianza de la entidad y consecuencias legales</t>
  </si>
  <si>
    <t>Revisión de la Subdirectora de Gestión Contractual y aprobación previa del envío de la versión final</t>
  </si>
  <si>
    <t>Subdirectora Gestión Contractual</t>
  </si>
  <si>
    <t>Diario</t>
  </si>
  <si>
    <t>Correos electrónicos y Share Point
Documento Control de Cambios.</t>
  </si>
  <si>
    <t>Expedición de certificados de realización y aprobación de los cursos virtuales ofrecidos por CCE, sin respaldo en beneficio de terceros</t>
  </si>
  <si>
    <t>Ponerse en contacto para solicitar abusivamente un certificado de un curso virtual que no se realizó o que no se aprobó, que beneficie a un tercero a cambio de dádivas</t>
  </si>
  <si>
    <t>Certificaciones de cursos virtuales emitidas con respaldo de la plataforma</t>
  </si>
  <si>
    <t xml:space="preserve">Mensual </t>
  </si>
  <si>
    <t>Los certificados emitidos pueden ser controlados con los informes de emisión que arroja la plataforma</t>
  </si>
  <si>
    <t xml:space="preserve">Anual </t>
  </si>
  <si>
    <t>Despliegue Secop II</t>
  </si>
  <si>
    <t>Uso indebido de información sobre pliegos de condiciones estructurados en Secop II para favorecer un tercero</t>
  </si>
  <si>
    <t>Líder de Formación y Gerente de Despliegue Secop II</t>
  </si>
  <si>
    <t>Mensual</t>
  </si>
  <si>
    <t>Mesa de Servicio
IDT</t>
  </si>
  <si>
    <t>Manipular certificaciones por parte de personal interno sobre fallas de plataforma para beneficiar a un tercero</t>
  </si>
  <si>
    <t>Subdirectora de IDT</t>
  </si>
  <si>
    <t>Archivo de certificado anual de indisponibilidad firmado por Subdirectora IDT, Registro de Fallas Especificas GLPI</t>
  </si>
  <si>
    <t>Comunicaciones</t>
  </si>
  <si>
    <t>Por demanda de información</t>
  </si>
  <si>
    <t>Evaluación del Sistema de Control Interno</t>
  </si>
  <si>
    <t>Favorecimiento en el  Ejercicio Auditor</t>
  </si>
  <si>
    <t xml:space="preserve">Incumplimiento del Estatuto de Auditoria Interna y el código de ética.
Uso Indebido de la Información.
Incumplimiento de las funciones de la oficina
</t>
  </si>
  <si>
    <t>Asesor experto con funciones de Control Interno</t>
  </si>
  <si>
    <t>Resolución 154 de 2018.
Informes de seguimiento y auditorías.
Plan anual de auditoría ejecutado.</t>
  </si>
  <si>
    <t>https://www.colombiacompra.gov.co/transparencia/informacion-publica
Se han publicado diferentes proyectos normativos para los comentarios de la ciudadanía. Documentos publicados para comentarios. (AECI)</t>
  </si>
  <si>
    <t xml:space="preserve">https://www.colombiacompra.gov.co/sites/cce_public/files/cce_documentos/encuesta_rendicionc_2018.pdf     
EVALUACIÓN DE LA ESTRATEGIA RENDICIÓN DE CUENTAS 2018
</t>
  </si>
  <si>
    <t>Reporte TVEC:
http://reportvec.colombiacompra.gov.co/Entidades.aspx
Reporte SECOP II:
https://app.powerbi.com/view?r=eyJrIjoiMWM3ZTAyZWUtMjNlYi00MzZmLWFmMmQtMmZmZTgzOTQwZDg0IiwidCI6IjdiMDkwNDFlLTI0NTEtNDlkMC04Y2IxLTc5ZDVlM2Q4YzFiZSIsImMiOjR9
Reporte SECOP I:
https://www.colombiacompra.gov.co/secop/secop-i/informes-del-secop-i
Las acciones de mejora se realizan como resultado de la evaluación del sistema de Aseguramiento de la Calidad. (AECI).</t>
  </si>
  <si>
    <t xml:space="preserve">CCE cuenta en varios aspectos relacionados con la política digital. En el año 2018 se elaboró un  " DIAGNÓSTICO PRELIMINAR PROCESO DE IMPLEMENTACIÓN POLÍTICA DE GOBIERNO DIGITAL ", se realizó la socialización de la política digital a funcionarios y contratistas de CCE sobre los aspectos relacionados con esta política. Para el año 2019 se realizará el Plan de Trabajo aplicando los aspectos citados en el MIPG. (AECI). </t>
  </si>
  <si>
    <t>No se socializan planes de mejoramiento a mapa de riesgos de corrupción dado que se había efectuado revisión y actualización en octubre y en diciembre se determino que no se generan cambios ni se presentaron riesgos materializados.
Se sugiere realizar seguimiento al cumplimiento del plan de manejo de riesgos. (AECI)</t>
  </si>
  <si>
    <t xml:space="preserve">Las jornadas de capacitación y socialización con los actores del sistema de compra pública se pueden evidenciar en las memorias de Twitter de Colombia compra eficiente, así mismo las evidencias de estas jornadas reposan en el servidor de SharePoint del equipo de despliegue.
https://twitter.com/colombiacompra/status/1083401544190570497
https://twitter.com/colombiacompra/status/1078803282372378624
https://twitter.com/colombiacompra/status/1077914425133215744
</t>
  </si>
  <si>
    <t xml:space="preserve">https://www.colombiacompra.gov.co/colombia-compra/gestion-institucional/rendicion-de-cuentas
En el informe EVALUACIÓN DE LA ESTRATEGIA RENDICIÓN DE CUENTAS 2018, se identificaron las acciones de mejora y se ejecutaron a través del  informe Recomendaciones de Ciudadanos
Ejercicio de Rendición de Cuentas 2018. (AECI).
</t>
  </si>
  <si>
    <t>https://www.colombiacompra.gov.co/ 
Es necesario revisar los aspectos relacionados con la ley de transparencia para actualizar la información de la página web de CCE, se encuentran links con doble información "Colombia compra" y "Transparencia".  (AECI).</t>
  </si>
  <si>
    <t>Coordinación para las Fases de Implementación Política de Gobierno Digital versión 05 de 2018</t>
  </si>
  <si>
    <t>Como resultado de las evaluaciones del Sistema de Aseguramiento de la Calidad, se identifican acciones de mejora que se materializan en capacitaciones a los miembro de la mesa de servicios. (AECI).</t>
  </si>
  <si>
    <t>El resultado de las  evaluaciones  de Sistema de Aseguramiento de la Calidad realizados mensualmente, identifica acciones de mejora para el fortalecimiento de la atención telefónica las cuales se adelantan periódicamente. (AECI)</t>
  </si>
  <si>
    <t>Todos los soportes de la capacitación se encuentran alojados en la red de archivos del programa de despliegue SECOP y las memoras de publicación en Twitter.</t>
  </si>
  <si>
    <t>El reporte de SIGEP de la  Secretaria General a 31 de diciembre de 2018, se encuentra actualizado.
El AECI ha realizado seguimiento semestral a la actualización de la información en este sistema. (AECI)</t>
  </si>
  <si>
    <t>El Informe de satisfacción de cliente se realiza con base en los resultados de cada uno de los canales de comunicación. CCE conjuntamente con BPO&amp;Contac center Outsourcing realiza seguimiento al Sistema de Aseguramiento de la Calidad, con indicador  de 96,66 en el mes de noviembre, 97,1 octubre y con la identificación de las oportunidades de mejora. (AECI).</t>
  </si>
  <si>
    <t xml:space="preserve">Informe de diagnostico de estrategia de gobierno digital en archivos IDT
Reporte TVEC:
http://reportvec.colombiacompra.gov.co/Entidades.aspx
Reporte SECOP II:
https://app.powerbi.com/view?r=eyJrIjoiMWM3ZTAyZWUtMjNlYi00MzZmLWFmMmQtMmZmZTgzOTQwZDg0IiwidCI6IjdiMDkwNDFlLTI0NTEtNDlkMC04Y2IxLTc5ZDVlM2Q4YzFiZSIsImMiOjR9
Reporte SECOP I:
https://www.colombiacompra.gov.co/secop/secop-i/informes-del-secop-i
Es necesario revisar los aspectos relacionados con la ley de transparencia para actualizar la información de la página web de CCE. (AECI).
</t>
  </si>
  <si>
    <t>No se realizo.
Esta actividad re reprogramó para el año 2018, debido a que no se cumplió en el PAAC de 2017.</t>
  </si>
  <si>
    <t>https://www.colombiacompra.gov.co/transparencia/informacion-publica
La información publicada en el link "Información Pública" hace énfasis en los aspectos de la ley de transparencia, la actividades programada se refiere a la información de las plataformas del Sistema de Compra Pública y el uso de la misma. La información se relaciona con "Lineamientos para la divulgación de la información pública". 
No hace referencia puntual a la acción propuesta "uso de información de las plataformas del Sistema de Compra Pública", se encuentran documentos desactualizados. (AECI).</t>
  </si>
  <si>
    <t xml:space="preserve">https://www.datos.gov.co/Ciencia-Tecnolog-a-e-Innovaci-n/Inventario-de-Datasets/2irh-ijg2 
https://www.colombiacompra.gov.co/transparencia/gestion-documental/datos-abiertos  
</t>
  </si>
  <si>
    <t>En el Plan de capacitación de 2018 de desarrollaron actividades dirigidas a los supervisores y contratistas para fortalecer aspectos relacionados con temas de la gestión de CCE. No se identifica claramente "Buenas prácticas en servicio adoptadas". (AECI)</t>
  </si>
  <si>
    <t>Controles aplicados. No se evidencia materialización del riesgo.</t>
  </si>
  <si>
    <t>En las auditoría realizadas en el año 2018, se aplicaron los elemento definidos para el proceso auditor. Controles aplicados. No se evidencia materialización del riesgo.</t>
  </si>
  <si>
    <t>Clausulas contractuales aplicadas. 
Reportes de acompañamientos personalizados.
Controles aplicados. No se evidencia materialización del riesgo.</t>
  </si>
  <si>
    <t>Fecha de Seguimiento y actualización del documento</t>
  </si>
  <si>
    <t xml:space="preserve">Falta de control en el conocimiento de los funcionarios sobre el código de integridad de Colombia Compra Eficiente y los factores de corrupción asociados al plan anticorrupción y atención al ciudadano. </t>
  </si>
  <si>
    <t>a. Implementar el Código de Integridad
b. Capacitar y sensibilización mediante de campañas de comunicación interna.
C. Llevar controles que evidencie el conocimiento de los valores institucionales y los riesgos anticorrupción.</t>
  </si>
  <si>
    <t>Ingreso de personal con sanciones disciplinarias, fiscales o penales</t>
  </si>
  <si>
    <t>a) FUID electrónico
b) Formato de control de prestamos</t>
  </si>
  <si>
    <t>Proceso documentado y evidencia del recibido de satisfacción</t>
  </si>
  <si>
    <t xml:space="preserve"> Omitir por parte del ordenador del gasto las líneas de inversión y/o de funcionamiento.
No ejercer el control sobre los registros de autorización de gastos</t>
  </si>
  <si>
    <t xml:space="preserve">Estudios previos o de factibilidad orientado a beneficiar a un proveedor o contratista particular </t>
  </si>
  <si>
    <t>Elaboración y Estructuración de procesos de contratación a beneficio de una particular</t>
  </si>
  <si>
    <t>Ejecución presupuestal inadecuada; pérdida de credibilidad y confianza en la Entidad; afectación en la prestación del servicio.</t>
  </si>
  <si>
    <r>
      <rPr>
        <b/>
        <sz val="10"/>
        <color theme="1" tint="0.249977111117893"/>
        <rFont val="Arial"/>
        <family val="2"/>
      </rPr>
      <t xml:space="preserve"> A</t>
    </r>
    <r>
      <rPr>
        <sz val="10"/>
        <color theme="1" tint="0.249977111117893"/>
        <rFont val="Arial"/>
        <family val="2"/>
      </rPr>
      <t xml:space="preserve">. Implementar formatos que sirvan de guía a los clientes internos de la Entidad para la elaboración de estudios y documentos previos. </t>
    </r>
    <r>
      <rPr>
        <b/>
        <sz val="10"/>
        <color theme="1" tint="0.249977111117893"/>
        <rFont val="Arial"/>
        <family val="2"/>
      </rPr>
      <t>B</t>
    </r>
    <r>
      <rPr>
        <sz val="10"/>
        <color theme="1" tint="0.249977111117893"/>
        <rFont val="Arial"/>
        <family val="2"/>
      </rPr>
      <t xml:space="preserve">. Implementar los correctivos necesarios cuando se detecten fallas. </t>
    </r>
    <r>
      <rPr>
        <b/>
        <sz val="10"/>
        <color theme="1" tint="0.249977111117893"/>
        <rFont val="Arial"/>
        <family val="2"/>
      </rPr>
      <t>C.</t>
    </r>
    <r>
      <rPr>
        <sz val="10"/>
        <color theme="1" tint="0.249977111117893"/>
        <rFont val="Arial"/>
        <family val="2"/>
      </rPr>
      <t xml:space="preserve"> 
el registro de la actividad contractual en el SECOP II. </t>
    </r>
    <r>
      <rPr>
        <b/>
        <sz val="10"/>
        <color theme="1" tint="0.249977111117893"/>
        <rFont val="Arial"/>
        <family val="2"/>
      </rPr>
      <t>D.</t>
    </r>
    <r>
      <rPr>
        <sz val="10"/>
        <color theme="1" tint="0.249977111117893"/>
        <rFont val="Arial"/>
        <family val="2"/>
      </rPr>
      <t xml:space="preserve"> 
Cada área debe identificar y determinar sus necesidades. Por lo tanto elabora sus estudios y documentos previos. </t>
    </r>
    <r>
      <rPr>
        <b/>
        <sz val="10"/>
        <color theme="1" tint="0.249977111117893"/>
        <rFont val="Arial"/>
        <family val="2"/>
      </rPr>
      <t xml:space="preserve">E. </t>
    </r>
    <r>
      <rPr>
        <sz val="10"/>
        <color theme="1" tint="0.249977111117893"/>
        <rFont val="Arial"/>
        <family val="2"/>
      </rPr>
      <t>Elaborar el PAA en borrador con anticipación para revisarlo previamente antes de publicarlo</t>
    </r>
  </si>
  <si>
    <t xml:space="preserve">Todas las áreas. Líder: Secretaria General </t>
  </si>
  <si>
    <r>
      <rPr>
        <b/>
        <sz val="10"/>
        <color theme="1" tint="0.249977111117893"/>
        <rFont val="Arial"/>
        <family val="2"/>
      </rPr>
      <t xml:space="preserve">A. </t>
    </r>
    <r>
      <rPr>
        <sz val="10"/>
        <color theme="1" tint="0.249977111117893"/>
        <rFont val="Arial"/>
        <family val="2"/>
      </rPr>
      <t xml:space="preserve">Implementar formatos que sirvan de guía al cliente interno para la elaboración de estudios de mercado y estudios y documentos previos al proceso de contratación.
</t>
    </r>
    <r>
      <rPr>
        <b/>
        <sz val="10"/>
        <color theme="1" tint="0.249977111117893"/>
        <rFont val="Arial"/>
        <family val="2"/>
      </rPr>
      <t xml:space="preserve">B. </t>
    </r>
    <r>
      <rPr>
        <sz val="10"/>
        <color theme="1" tint="0.249977111117893"/>
        <rFont val="Arial"/>
        <family val="2"/>
      </rPr>
      <t>Analizar y responder a observaciones realizadas por proponentes, organismos de control o sociedad civil a los Documentos del Proceso</t>
    </r>
  </si>
  <si>
    <t>La configuración de conflictos de interés, inhabilidades e incompatibilidades de Ley de los contratistas y funcionarios de la Entidad</t>
  </si>
  <si>
    <t>Verificación insuficiente de los documentos del cliente interno</t>
  </si>
  <si>
    <t xml:space="preserve">Ejecución presupuestal inadecuada; pérdida de credibilidad y confianza en la Entidad; afectación en la prestación del servicio; afectación de la imagen de la Entidad. </t>
  </si>
  <si>
    <r>
      <rPr>
        <b/>
        <sz val="10"/>
        <color theme="1" tint="0.249977111117893"/>
        <rFont val="Arial"/>
        <family val="2"/>
      </rPr>
      <t>A.</t>
    </r>
    <r>
      <rPr>
        <sz val="10"/>
        <color theme="1" tint="0.249977111117893"/>
        <rFont val="Arial"/>
        <family val="2"/>
      </rPr>
      <t xml:space="preserve"> Solicitar la actualización de los documentos necesarios para la contratación </t>
    </r>
    <r>
      <rPr>
        <b/>
        <sz val="10"/>
        <color theme="1" tint="0.249977111117893"/>
        <rFont val="Arial"/>
        <family val="2"/>
      </rPr>
      <t xml:space="preserve">B. </t>
    </r>
    <r>
      <rPr>
        <sz val="10"/>
        <color theme="1" tint="0.249977111117893"/>
        <rFont val="Arial"/>
        <family val="2"/>
      </rPr>
      <t xml:space="preserve">Solicitar la actualización del perfil en el SECOP II </t>
    </r>
    <r>
      <rPr>
        <b/>
        <sz val="10"/>
        <color theme="1" tint="0.249977111117893"/>
        <rFont val="Arial"/>
        <family val="2"/>
      </rPr>
      <t xml:space="preserve">C. </t>
    </r>
    <r>
      <rPr>
        <sz val="10"/>
        <color theme="1" tint="0.249977111117893"/>
        <rFont val="Arial"/>
        <family val="2"/>
      </rPr>
      <t>Revisar los documentos del SECOP II y consultar la información en los portales web disponibles</t>
    </r>
  </si>
  <si>
    <t xml:space="preserve">Los supervisores. Líder: Secretaria General </t>
  </si>
  <si>
    <t>Documentos del Proceso y Manual de Contratación</t>
  </si>
  <si>
    <r>
      <rPr>
        <b/>
        <sz val="10"/>
        <color theme="1" tint="0.249977111117893"/>
        <rFont val="Arial"/>
        <family val="2"/>
      </rPr>
      <t xml:space="preserve">A. </t>
    </r>
    <r>
      <rPr>
        <sz val="10"/>
        <color theme="1" tint="0.249977111117893"/>
        <rFont val="Arial"/>
        <family val="2"/>
      </rPr>
      <t>Redistribuir las tareas de supervisión en funcionarios de planta.</t>
    </r>
    <r>
      <rPr>
        <b/>
        <sz val="10"/>
        <color theme="1" tint="0.249977111117893"/>
        <rFont val="Arial"/>
        <family val="2"/>
      </rPr>
      <t xml:space="preserve"> B. </t>
    </r>
    <r>
      <rPr>
        <sz val="10"/>
        <color theme="1" tint="0.249977111117893"/>
        <rFont val="Arial"/>
        <family val="2"/>
      </rPr>
      <t xml:space="preserve">Usar a contratistas idóneos para que sirvan de apoyo a las labores de supervisión. </t>
    </r>
    <r>
      <rPr>
        <b/>
        <sz val="10"/>
        <color theme="1" tint="0.249977111117893"/>
        <rFont val="Arial"/>
        <family val="2"/>
      </rPr>
      <t>C</t>
    </r>
    <r>
      <rPr>
        <sz val="10"/>
        <color theme="1" tint="0.249977111117893"/>
        <rFont val="Arial"/>
        <family val="2"/>
      </rPr>
      <t xml:space="preserve">. Confirmar personal apto para realizar las labores de apoyo a la supervisión según manual de funciones. </t>
    </r>
    <r>
      <rPr>
        <b/>
        <sz val="10"/>
        <color theme="1" tint="0.249977111117893"/>
        <rFont val="Arial"/>
        <family val="2"/>
      </rPr>
      <t xml:space="preserve">D. </t>
    </r>
    <r>
      <rPr>
        <sz val="10"/>
        <color theme="1" tint="0.249977111117893"/>
        <rFont val="Arial"/>
        <family val="2"/>
      </rPr>
      <t xml:space="preserve">El SECOP II permite la designación del ordenador del gasto y del supervisor, por lo tanto se debe mantener actualizado el perfil.  </t>
    </r>
  </si>
  <si>
    <t>Pronunciamientos de fallos que tengan por objeto la satisfacción de un interés particular, o que en contrapartida el sancionador sea beneficiario de una dadiva, o sea objeto de soborno.</t>
  </si>
  <si>
    <t>Pérdida de credibilidad y confianza. Afectación de la imagen de la Entidad</t>
  </si>
  <si>
    <r>
      <rPr>
        <b/>
        <sz val="10"/>
        <color theme="1" tint="0.249977111117893"/>
        <rFont val="Arial"/>
        <family val="2"/>
      </rPr>
      <t>A.</t>
    </r>
    <r>
      <rPr>
        <sz val="10"/>
        <color theme="1" tint="0.249977111117893"/>
        <rFont val="Arial"/>
        <family val="2"/>
      </rPr>
      <t xml:space="preserve"> Sensibilizar y socializar las responsabilidades propias de la función administrativa mediante el
Plan Integrado de Capacitación </t>
    </r>
    <r>
      <rPr>
        <b/>
        <sz val="10"/>
        <color theme="1" tint="0.249977111117893"/>
        <rFont val="Arial"/>
        <family val="2"/>
      </rPr>
      <t>B.</t>
    </r>
    <r>
      <rPr>
        <sz val="10"/>
        <color theme="1" tint="0.249977111117893"/>
        <rFont val="Arial"/>
        <family val="2"/>
      </rPr>
      <t xml:space="preserve"> Desarrollar actividades de capacitación de acuerdo con la normativa vigente</t>
    </r>
  </si>
  <si>
    <t xml:space="preserve">Pérdida económica, pérdida de credibilidad y confianza. Afectación de la imagen y deber misional de la Entidad. </t>
  </si>
  <si>
    <r>
      <rPr>
        <b/>
        <sz val="10"/>
        <color theme="1" tint="0.249977111117893"/>
        <rFont val="Arial"/>
        <family val="2"/>
      </rPr>
      <t>A.</t>
    </r>
    <r>
      <rPr>
        <sz val="10"/>
        <color theme="1" tint="0.249977111117893"/>
        <rFont val="Arial"/>
        <family val="2"/>
      </rPr>
      <t xml:space="preserve"> Socializar y concientizar las responsabilidades propias de los funcionarios a cargo de esta actividad.</t>
    </r>
    <r>
      <rPr>
        <b/>
        <sz val="10"/>
        <color theme="1" tint="0.249977111117893"/>
        <rFont val="Arial"/>
        <family val="2"/>
      </rPr>
      <t xml:space="preserve"> B.</t>
    </r>
    <r>
      <rPr>
        <sz val="10"/>
        <color theme="1" tint="0.249977111117893"/>
        <rFont val="Arial"/>
        <family val="2"/>
      </rPr>
      <t xml:space="preserve"> Disponer de personas idóneas y capaces para ejercer las actividades relacionadas.</t>
    </r>
    <r>
      <rPr>
        <b/>
        <sz val="10"/>
        <color theme="1" tint="0.249977111117893"/>
        <rFont val="Arial"/>
        <family val="2"/>
      </rPr>
      <t xml:space="preserve"> C.</t>
    </r>
    <r>
      <rPr>
        <sz val="10"/>
        <color theme="1" tint="0.249977111117893"/>
        <rFont val="Arial"/>
        <family val="2"/>
      </rPr>
      <t xml:space="preserve"> Desarrollar actividades de capacitación </t>
    </r>
    <r>
      <rPr>
        <b/>
        <sz val="10"/>
        <color theme="1" tint="0.249977111117893"/>
        <rFont val="Arial"/>
        <family val="2"/>
      </rPr>
      <t>D</t>
    </r>
    <r>
      <rPr>
        <sz val="10"/>
        <color theme="1" tint="0.249977111117893"/>
        <rFont val="Arial"/>
        <family val="2"/>
      </rPr>
      <t>. Actualizar la información, compartirla y relacionarla periódicamente.</t>
    </r>
  </si>
  <si>
    <t>Emitir fallos viciados de nulidad por extralimitación de facultades</t>
  </si>
  <si>
    <t xml:space="preserve">Secretaría General y Dirección General </t>
  </si>
  <si>
    <t>Subdirección de IDT</t>
  </si>
  <si>
    <t>Política de seguridad de la información 
Manual seguridad de la información
Controles aplicados. No se evidencia materialización del riesgo.</t>
  </si>
  <si>
    <t>Listado de certificados emitidos única fuente la plataforma.</t>
  </si>
  <si>
    <t>El servicio de asesoría en sintió por parte de CCE a las entidades estatales que pueden conocer de antemano la información antes de ser publicada</t>
  </si>
  <si>
    <t>Perdida de credibilidad y confianza de la entidad y consecuencias legales</t>
  </si>
  <si>
    <t xml:space="preserve">Esta prohibido prestar asesoría particular a proveedores sin que esta se controlada o programada por el líder de formación. Existe una clausula contractual que por conflicto de interés prohíbe </t>
  </si>
  <si>
    <t>Archivo programación de capacitaciones y listado de asistencia a capacitaciones</t>
  </si>
  <si>
    <t>Manipulación de los Certificados de Indisponibilidad por fallas técnicas</t>
  </si>
  <si>
    <t>Clausulas Contractual mediante la cual se declara una política de seguridad de la información.
Registro de los certificados de GLPI 
El certificado de fallas generales que se publica en pagina web durante la vigencia fiscal.</t>
  </si>
  <si>
    <t>Certificado de indisponibilidad general:
SECOP I- ECOP II
TVEC
Registro de certificados por falla especifica en GLPI
Clausula contractual política de seguridad de la información. 
Controles aplicados. No se evidencia materialización del riesgo.</t>
  </si>
  <si>
    <t xml:space="preserve">Filtrar información interna de la entidad </t>
  </si>
  <si>
    <t>Beneficiar a un tercero con información temprana de los tiempos previstos de la entidad.
Beneficiar a un tercero o a un grupo de la información de la operabilidad interna de las plataformas que pueda llegar a afectar la imagen o credibilidad de la operación de CCE</t>
  </si>
  <si>
    <t xml:space="preserve">1. Flujos de aprobación de contenidos y usuarios únicos de redes.
2. Manual y código de ética.
</t>
  </si>
  <si>
    <t>Líder Comunicaciones</t>
  </si>
  <si>
    <t>Aprobación de contenido y fechas mediante correo electrónico</t>
  </si>
  <si>
    <t>Pérdida de Credibilidad en la función de Aseguramiento y Consultoría del Asesor Experto con Funciones de Control Interno.
Sanciones legales.</t>
  </si>
  <si>
    <t>1. Adopción del Estatuto de Auditoria Interna de la OCIG, que incluye el Código de Ética de la Actividad de Auditoria Interna del Asesor Experto con Funciones de Control Interno.
2. Aplicación Procedimiento ECI-PRC-EI-02 Evaluación Independiente.
3. Plan anual de auditoría.</t>
  </si>
  <si>
    <t>Observaciones Seguimiento CI
31/12/2018</t>
  </si>
  <si>
    <t>En diferentes espacios el Director General de CCE, los capacitadores del SECOPII, las reuniones del Sector Planeación, Presidencia de la República y organismos internacionales, se han tratado los temas relacionados con la gestión de la agencia, el sistema de compa pública y sus beneficios.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</si>
</sst>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amily val="2"/>
      <scheme val="minor"/>
    </font>
    <font>
      <sz val="11"/>
      <color theme="1"/>
      <name val="Arial"/>
      <family val="2"/>
      <scheme val="minor"/>
    </font>
    <font>
      <u/>
      <sz val="11"/>
      <color theme="10"/>
      <name val="Arial"/>
      <family val="2"/>
      <scheme val="minor"/>
    </font>
    <font>
      <sz val="11"/>
      <color theme="1"/>
      <name val="Calibri"/>
      <family val="2"/>
    </font>
    <font>
      <b/>
      <sz val="11"/>
      <color theme="1"/>
      <name val="Calibri"/>
      <family val="2"/>
    </font>
    <font>
      <sz val="11"/>
      <color theme="1" tint="0.249977111117893"/>
      <name val="Calibri"/>
      <family val="2"/>
    </font>
    <font>
      <sz val="10"/>
      <color theme="1" tint="0.249977111117893"/>
      <name val="Arial"/>
      <family val="2"/>
      <scheme val="minor"/>
    </font>
    <font>
      <sz val="11"/>
      <name val="Arial"/>
      <family val="2"/>
      <scheme val="minor"/>
    </font>
    <font>
      <sz val="10"/>
      <name val="Arial"/>
      <family val="2"/>
    </font>
    <font>
      <b/>
      <sz val="10"/>
      <color rgb="FF1A1717"/>
      <name val="Arial"/>
      <family val="2"/>
    </font>
    <font>
      <sz val="10"/>
      <color theme="1"/>
      <name val="Arial"/>
      <family val="2"/>
    </font>
    <font>
      <sz val="9"/>
      <color rgb="FF1A1717"/>
      <name val="Arial"/>
      <family val="2"/>
    </font>
    <font>
      <sz val="10"/>
      <color rgb="FF1A1717"/>
      <name val="Arial"/>
      <family val="2"/>
    </font>
    <font>
      <sz val="11"/>
      <color theme="0"/>
      <name val="Arial"/>
      <family val="2"/>
      <scheme val="major"/>
    </font>
    <font>
      <sz val="12"/>
      <color theme="0"/>
      <name val="Arial"/>
      <family val="2"/>
    </font>
    <font>
      <b/>
      <sz val="14"/>
      <color theme="1" tint="0.249977111117893"/>
      <name val="Arial"/>
      <family val="2"/>
    </font>
    <font>
      <b/>
      <sz val="10"/>
      <color theme="0"/>
      <name val="Arial"/>
      <family val="2"/>
    </font>
    <font>
      <b/>
      <sz val="10"/>
      <name val="Arial"/>
      <family val="2"/>
    </font>
    <font>
      <sz val="10"/>
      <color rgb="FF4E4D4D"/>
      <name val="Arial"/>
      <family val="2"/>
    </font>
    <font>
      <sz val="10"/>
      <color theme="1" tint="0.249977111117893"/>
      <name val="Arial"/>
      <family val="2"/>
    </font>
    <font>
      <b/>
      <sz val="10"/>
      <color theme="1" tint="0.249977111117893"/>
      <name val="Arial"/>
      <family val="2"/>
    </font>
    <font>
      <sz val="11"/>
      <name val="Arial"/>
      <family val="2"/>
    </font>
    <font>
      <b/>
      <sz val="9"/>
      <color indexed="81"/>
      <name val="Tahoma"/>
      <family val="2"/>
    </font>
    <font>
      <sz val="9"/>
      <color indexed="81"/>
      <name val="Tahoma"/>
      <family val="2"/>
    </font>
  </fonts>
  <fills count="1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1"/>
        <bgColor indexed="64"/>
      </patternFill>
    </fill>
    <fill>
      <patternFill patternType="solid">
        <fgColor rgb="FF4E4C4C"/>
        <bgColor indexed="64"/>
      </patternFill>
    </fill>
    <fill>
      <patternFill patternType="solid">
        <fgColor theme="1" tint="0.249977111117893"/>
        <bgColor indexed="64"/>
      </patternFill>
    </fill>
  </fills>
  <borders count="32">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thin">
        <color indexed="64"/>
      </left>
      <right style="thin">
        <color indexed="64"/>
      </right>
      <top style="thin">
        <color indexed="64"/>
      </top>
      <bottom style="thin">
        <color indexed="64"/>
      </bottom>
      <diagonal/>
    </border>
    <border>
      <left/>
      <right style="double">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thin">
        <color theme="1" tint="0.749961851863155"/>
      </left>
      <right style="thin">
        <color theme="1" tint="0.749961851863155"/>
      </right>
      <top style="thin">
        <color theme="1" tint="0.749961851863155"/>
      </top>
      <bottom/>
      <diagonal/>
    </border>
    <border>
      <left style="hair">
        <color theme="0" tint="-0.499984740745262"/>
      </left>
      <right/>
      <top style="hair">
        <color theme="0" tint="-0.499984740745262"/>
      </top>
      <bottom style="hair">
        <color theme="0" tint="-0.499984740745262"/>
      </bottom>
      <diagonal/>
    </border>
    <border>
      <left style="thin">
        <color theme="1" tint="0.749961851863155"/>
      </left>
      <right/>
      <top/>
      <bottom style="thin">
        <color theme="1" tint="0.749961851863155"/>
      </bottom>
      <diagonal/>
    </border>
    <border>
      <left/>
      <right/>
      <top/>
      <bottom style="thin">
        <color theme="1" tint="0.749961851863155"/>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27">
    <xf numFmtId="0" fontId="0" fillId="0" borderId="0" xfId="0"/>
    <xf numFmtId="0" fontId="3" fillId="2" borderId="0" xfId="0" applyFont="1" applyFill="1" applyProtection="1">
      <protection locked="0"/>
    </xf>
    <xf numFmtId="0" fontId="3" fillId="3" borderId="1" xfId="0" applyFont="1" applyFill="1" applyBorder="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0" borderId="0" xfId="0" applyFont="1" applyProtection="1">
      <protection locked="0"/>
    </xf>
    <xf numFmtId="0" fontId="3" fillId="3" borderId="4" xfId="0" applyFont="1" applyFill="1" applyBorder="1" applyProtection="1">
      <protection locked="0"/>
    </xf>
    <xf numFmtId="0" fontId="3" fillId="3" borderId="6" xfId="0" applyFont="1" applyFill="1" applyBorder="1" applyProtection="1">
      <protection locked="0"/>
    </xf>
    <xf numFmtId="0" fontId="3" fillId="3" borderId="0" xfId="0" applyFont="1" applyFill="1" applyBorder="1" applyProtection="1">
      <protection locked="0"/>
    </xf>
    <xf numFmtId="0" fontId="3" fillId="2" borderId="0" xfId="0" applyFont="1" applyFill="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xf>
    <xf numFmtId="0" fontId="3" fillId="3" borderId="0" xfId="0" applyFont="1" applyFill="1" applyBorder="1" applyAlignment="1" applyProtection="1">
      <alignment horizontal="center" vertical="center"/>
    </xf>
    <xf numFmtId="0" fontId="4" fillId="0" borderId="5" xfId="0" applyFont="1" applyBorder="1" applyAlignment="1" applyProtection="1">
      <alignment horizontal="center" vertical="center" wrapText="1"/>
    </xf>
    <xf numFmtId="0" fontId="3" fillId="3" borderId="6"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3" borderId="0" xfId="0" applyFont="1" applyFill="1" applyBorder="1" applyProtection="1"/>
    <xf numFmtId="0" fontId="3" fillId="0" borderId="5" xfId="0" applyFont="1" applyFill="1" applyBorder="1" applyAlignment="1" applyProtection="1">
      <alignment horizontal="justify" vertical="center" wrapText="1"/>
    </xf>
    <xf numFmtId="0" fontId="3" fillId="0" borderId="0" xfId="0" applyFont="1" applyFill="1" applyBorder="1" applyProtection="1"/>
    <xf numFmtId="0" fontId="3" fillId="0" borderId="5" xfId="0" applyFont="1" applyBorder="1" applyAlignment="1" applyProtection="1">
      <alignment horizontal="justify" vertical="center" wrapText="1"/>
    </xf>
    <xf numFmtId="0" fontId="3" fillId="1" borderId="5" xfId="0" applyFont="1" applyFill="1" applyBorder="1" applyAlignment="1" applyProtection="1">
      <alignment horizontal="justify" vertical="center" wrapText="1"/>
    </xf>
    <xf numFmtId="0" fontId="3" fillId="4" borderId="5" xfId="0" applyFont="1" applyFill="1" applyBorder="1" applyAlignment="1" applyProtection="1">
      <alignment horizontal="justify" vertical="center" wrapText="1"/>
    </xf>
    <xf numFmtId="9" fontId="3" fillId="0" borderId="5" xfId="1" applyFont="1" applyBorder="1" applyAlignment="1" applyProtection="1">
      <alignment horizontal="center" vertical="center"/>
      <protection locked="0"/>
    </xf>
    <xf numFmtId="9" fontId="3" fillId="3" borderId="0" xfId="1" applyFont="1" applyFill="1" applyBorder="1" applyAlignment="1" applyProtection="1">
      <alignment horizontal="center" vertical="center"/>
      <protection locked="0"/>
    </xf>
    <xf numFmtId="9" fontId="3" fillId="3" borderId="0" xfId="1"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9" fontId="3" fillId="0" borderId="5" xfId="1" applyFont="1" applyBorder="1" applyAlignment="1" applyProtection="1">
      <alignment horizontal="center" vertical="center"/>
    </xf>
    <xf numFmtId="0" fontId="3" fillId="0" borderId="5" xfId="0" applyFont="1" applyBorder="1" applyAlignment="1" applyProtection="1">
      <alignment horizontal="center" vertical="center" wrapText="1"/>
    </xf>
    <xf numFmtId="0" fontId="3" fillId="3" borderId="9" xfId="0" applyFont="1" applyFill="1" applyBorder="1" applyProtection="1">
      <protection locked="0"/>
    </xf>
    <xf numFmtId="0" fontId="3" fillId="3" borderId="10" xfId="0" applyFont="1" applyFill="1" applyBorder="1" applyProtection="1">
      <protection locked="0"/>
    </xf>
    <xf numFmtId="0" fontId="3" fillId="3" borderId="11" xfId="0" applyFont="1" applyFill="1" applyBorder="1" applyProtection="1">
      <protection locked="0"/>
    </xf>
    <xf numFmtId="0" fontId="3" fillId="5" borderId="5" xfId="0" applyFont="1" applyFill="1" applyBorder="1" applyAlignment="1" applyProtection="1">
      <alignment horizontal="justify" vertical="center" wrapText="1"/>
    </xf>
    <xf numFmtId="9" fontId="3" fillId="6" borderId="5" xfId="1" applyFont="1" applyFill="1" applyBorder="1" applyAlignment="1" applyProtection="1">
      <alignment horizontal="center" vertical="center"/>
    </xf>
    <xf numFmtId="49" fontId="3" fillId="0" borderId="5" xfId="0" applyNumberFormat="1" applyFont="1" applyFill="1" applyBorder="1" applyAlignment="1" applyProtection="1">
      <alignment horizontal="left" vertical="center" wrapText="1"/>
    </xf>
    <xf numFmtId="49" fontId="2" fillId="0" borderId="5" xfId="2" applyNumberFormat="1" applyFont="1" applyFill="1" applyBorder="1" applyAlignment="1" applyProtection="1">
      <alignment vertical="center" wrapText="1"/>
      <protection locked="0"/>
    </xf>
    <xf numFmtId="49" fontId="2" fillId="0" borderId="5" xfId="2" applyNumberFormat="1" applyFont="1" applyFill="1" applyBorder="1" applyAlignment="1" applyProtection="1">
      <alignment vertical="center" wrapText="1"/>
    </xf>
    <xf numFmtId="49" fontId="3" fillId="0" borderId="0" xfId="0" applyNumberFormat="1" applyFont="1" applyFill="1" applyProtection="1">
      <protection locked="0"/>
    </xf>
    <xf numFmtId="49" fontId="3" fillId="0" borderId="2" xfId="0" applyNumberFormat="1" applyFont="1" applyFill="1" applyBorder="1" applyProtection="1">
      <protection locked="0"/>
    </xf>
    <xf numFmtId="49" fontId="3" fillId="0" borderId="0" xfId="0" applyNumberFormat="1" applyFont="1" applyFill="1" applyBorder="1" applyProtection="1">
      <protection locked="0"/>
    </xf>
    <xf numFmtId="49" fontId="3" fillId="0" borderId="5" xfId="0" applyNumberFormat="1" applyFont="1" applyFill="1" applyBorder="1" applyAlignment="1" applyProtection="1">
      <alignment horizontal="left" vertical="center" wrapText="1"/>
      <protection locked="0"/>
    </xf>
    <xf numFmtId="49" fontId="3" fillId="0" borderId="0" xfId="0" applyNumberFormat="1" applyFont="1" applyFill="1" applyBorder="1" applyProtection="1"/>
    <xf numFmtId="49" fontId="3" fillId="0" borderId="5" xfId="0" applyNumberFormat="1" applyFont="1" applyFill="1" applyBorder="1" applyAlignment="1" applyProtection="1">
      <alignment horizontal="justify" vertical="center" wrapText="1"/>
      <protection locked="0"/>
    </xf>
    <xf numFmtId="49" fontId="3" fillId="0" borderId="5" xfId="0" applyNumberFormat="1" applyFont="1" applyFill="1" applyBorder="1" applyAlignment="1" applyProtection="1">
      <alignment vertical="center" wrapText="1"/>
    </xf>
    <xf numFmtId="49" fontId="7" fillId="0" borderId="5" xfId="2" applyNumberFormat="1" applyFont="1" applyFill="1" applyBorder="1" applyAlignment="1" applyProtection="1">
      <alignment vertical="center" wrapText="1"/>
    </xf>
    <xf numFmtId="49" fontId="3" fillId="0" borderId="5" xfId="0" applyNumberFormat="1" applyFont="1" applyFill="1" applyBorder="1" applyAlignment="1" applyProtection="1">
      <alignment vertical="center" wrapText="1"/>
      <protection locked="0"/>
    </xf>
    <xf numFmtId="49" fontId="7" fillId="0" borderId="5" xfId="2" applyNumberFormat="1" applyFont="1" applyFill="1" applyBorder="1" applyAlignment="1" applyProtection="1">
      <alignment vertical="center" wrapText="1"/>
      <protection locked="0"/>
    </xf>
    <xf numFmtId="49" fontId="3" fillId="0" borderId="5" xfId="0" applyNumberFormat="1" applyFont="1" applyFill="1" applyBorder="1" applyAlignment="1" applyProtection="1">
      <alignment horizontal="justify" vertical="top" wrapText="1"/>
      <protection locked="0"/>
    </xf>
    <xf numFmtId="49" fontId="7" fillId="0" borderId="5" xfId="2" applyNumberFormat="1" applyFont="1" applyFill="1" applyBorder="1" applyAlignment="1" applyProtection="1">
      <alignment horizontal="justify" vertical="top" wrapText="1"/>
      <protection locked="0"/>
    </xf>
    <xf numFmtId="49" fontId="3" fillId="0" borderId="0" xfId="1" applyNumberFormat="1" applyFont="1" applyFill="1" applyBorder="1" applyAlignment="1" applyProtection="1">
      <alignment horizontal="center" vertical="center"/>
      <protection locked="0"/>
    </xf>
    <xf numFmtId="49" fontId="3" fillId="0" borderId="0" xfId="1" applyNumberFormat="1" applyFont="1" applyFill="1" applyBorder="1" applyAlignment="1" applyProtection="1">
      <alignment horizontal="center" vertical="center"/>
    </xf>
    <xf numFmtId="49" fontId="3" fillId="0" borderId="10" xfId="0" applyNumberFormat="1" applyFont="1" applyFill="1" applyBorder="1" applyProtection="1">
      <protection locked="0"/>
    </xf>
    <xf numFmtId="0" fontId="8" fillId="7" borderId="0" xfId="0" applyFont="1" applyFill="1" applyProtection="1"/>
    <xf numFmtId="0" fontId="13" fillId="8" borderId="21" xfId="0" applyFont="1" applyFill="1" applyBorder="1" applyAlignment="1" applyProtection="1">
      <alignment horizontal="center" vertical="center" wrapText="1"/>
    </xf>
    <xf numFmtId="14" fontId="14" fillId="8" borderId="21" xfId="0" applyNumberFormat="1" applyFont="1" applyFill="1" applyBorder="1" applyAlignment="1" applyProtection="1">
      <alignment horizontal="center" vertical="center" wrapText="1"/>
    </xf>
    <xf numFmtId="0" fontId="17" fillId="7" borderId="0" xfId="0" applyFont="1" applyFill="1" applyAlignment="1" applyProtection="1">
      <alignment horizontal="center" vertical="center"/>
    </xf>
    <xf numFmtId="0" fontId="16" fillId="10" borderId="23" xfId="0" applyNumberFormat="1" applyFont="1" applyFill="1" applyBorder="1" applyAlignment="1" applyProtection="1">
      <alignment horizontal="center" vertical="center" textRotation="90" wrapText="1"/>
    </xf>
    <xf numFmtId="0" fontId="16" fillId="10" borderId="23" xfId="0" applyFont="1" applyFill="1" applyBorder="1" applyAlignment="1" applyProtection="1">
      <alignment horizontal="center" vertical="center" textRotation="90" wrapText="1"/>
    </xf>
    <xf numFmtId="0" fontId="18" fillId="5" borderId="21" xfId="0" applyFont="1" applyFill="1" applyBorder="1" applyAlignment="1">
      <alignment horizontal="center" vertical="center" wrapText="1"/>
    </xf>
    <xf numFmtId="0" fontId="19" fillId="5" borderId="21" xfId="0" applyFont="1" applyFill="1" applyBorder="1" applyAlignment="1">
      <alignment horizontal="center" vertical="center" wrapText="1"/>
    </xf>
    <xf numFmtId="0" fontId="19" fillId="0" borderId="21" xfId="0" applyNumberFormat="1" applyFont="1" applyFill="1" applyBorder="1" applyAlignment="1" applyProtection="1">
      <alignment horizontal="center" vertical="center" wrapText="1"/>
    </xf>
    <xf numFmtId="0" fontId="19" fillId="5" borderId="21" xfId="0" applyFont="1" applyFill="1" applyBorder="1" applyAlignment="1">
      <alignment horizontal="left" vertical="center" wrapText="1"/>
    </xf>
    <xf numFmtId="14" fontId="18" fillId="5" borderId="21" xfId="0"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1" xfId="0" applyFont="1" applyFill="1" applyBorder="1" applyAlignment="1">
      <alignment horizontal="left" vertical="center" wrapText="1"/>
    </xf>
    <xf numFmtId="0" fontId="19" fillId="6" borderId="21" xfId="0" applyNumberFormat="1" applyFont="1" applyFill="1" applyBorder="1" applyAlignment="1" applyProtection="1">
      <alignment horizontal="center" vertical="center" wrapText="1"/>
    </xf>
    <xf numFmtId="14" fontId="18" fillId="0" borderId="21" xfId="0" applyNumberFormat="1" applyFont="1" applyFill="1" applyBorder="1" applyAlignment="1">
      <alignment horizontal="center" vertical="center" wrapText="1"/>
    </xf>
    <xf numFmtId="14" fontId="8" fillId="7" borderId="21" xfId="0" applyNumberFormat="1" applyFont="1" applyFill="1" applyBorder="1" applyAlignment="1" applyProtection="1">
      <alignment vertical="center"/>
    </xf>
    <xf numFmtId="0" fontId="8" fillId="7" borderId="0" xfId="0" applyFont="1" applyFill="1" applyAlignment="1" applyProtection="1">
      <alignment vertical="center"/>
    </xf>
    <xf numFmtId="0" fontId="8" fillId="7" borderId="0" xfId="0" applyFont="1" applyFill="1" applyBorder="1" applyAlignment="1" applyProtection="1"/>
    <xf numFmtId="0" fontId="8" fillId="5" borderId="21" xfId="0" applyFont="1" applyFill="1" applyBorder="1" applyAlignment="1">
      <alignment horizontal="center" vertical="center"/>
    </xf>
    <xf numFmtId="0" fontId="21" fillId="5" borderId="21" xfId="0" applyFont="1" applyFill="1" applyBorder="1" applyAlignment="1">
      <alignment vertical="center" wrapText="1"/>
    </xf>
    <xf numFmtId="0" fontId="8" fillId="7" borderId="21" xfId="0" applyFont="1" applyFill="1" applyBorder="1" applyAlignment="1" applyProtection="1">
      <alignment vertical="center" wrapText="1"/>
    </xf>
    <xf numFmtId="0" fontId="8" fillId="7" borderId="21" xfId="0" applyFont="1" applyFill="1" applyBorder="1" applyAlignment="1" applyProtection="1">
      <alignment vertical="center"/>
    </xf>
    <xf numFmtId="0" fontId="8" fillId="7" borderId="21" xfId="0" applyFont="1" applyFill="1" applyBorder="1" applyAlignment="1" applyProtection="1">
      <alignment horizontal="center" vertical="center" wrapText="1"/>
    </xf>
    <xf numFmtId="0" fontId="18" fillId="5" borderId="21" xfId="0" applyFont="1" applyFill="1" applyBorder="1" applyAlignment="1">
      <alignment horizontal="left" vertical="center" wrapText="1"/>
    </xf>
    <xf numFmtId="0" fontId="8" fillId="7" borderId="21" xfId="0" applyFont="1" applyFill="1" applyBorder="1" applyAlignment="1" applyProtection="1"/>
    <xf numFmtId="0" fontId="8" fillId="7" borderId="21" xfId="0" applyFont="1" applyFill="1" applyBorder="1" applyAlignment="1" applyProtection="1">
      <alignment horizontal="left" vertical="center" wrapText="1"/>
    </xf>
    <xf numFmtId="0" fontId="18" fillId="5" borderId="24" xfId="0" applyFont="1" applyFill="1" applyBorder="1" applyAlignment="1">
      <alignment horizontal="center" vertical="center" wrapText="1"/>
    </xf>
    <xf numFmtId="0" fontId="8" fillId="7" borderId="0" xfId="0" applyFont="1" applyFill="1" applyBorder="1" applyProtection="1"/>
    <xf numFmtId="49" fontId="4" fillId="0" borderId="5" xfId="0" applyNumberFormat="1" applyFont="1" applyFill="1" applyBorder="1" applyAlignment="1" applyProtection="1">
      <alignment horizontal="center" vertical="center" wrapText="1"/>
      <protection locked="0"/>
    </xf>
    <xf numFmtId="0" fontId="8" fillId="7" borderId="0" xfId="0" applyFont="1" applyFill="1" applyAlignment="1" applyProtection="1">
      <alignment horizontal="center"/>
    </xf>
    <xf numFmtId="0" fontId="8" fillId="7" borderId="0" xfId="0" applyFont="1" applyFill="1" applyBorder="1" applyAlignment="1" applyProtection="1">
      <alignment vertical="center"/>
    </xf>
    <xf numFmtId="0" fontId="8" fillId="7" borderId="0" xfId="0" applyFont="1" applyFill="1" applyAlignment="1" applyProtection="1">
      <alignment horizontal="left"/>
    </xf>
    <xf numFmtId="0" fontId="8" fillId="7" borderId="0" xfId="0" applyFont="1" applyFill="1" applyBorder="1" applyAlignment="1" applyProtection="1">
      <alignment horizontal="lef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6" fillId="9" borderId="22"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16" fillId="10" borderId="22" xfId="0" applyFont="1" applyFill="1" applyBorder="1" applyAlignment="1" applyProtection="1">
      <alignment horizontal="center" vertical="center" wrapText="1"/>
    </xf>
    <xf numFmtId="0" fontId="15" fillId="7" borderId="21" xfId="0" applyFont="1" applyFill="1" applyBorder="1" applyAlignment="1" applyProtection="1">
      <alignment horizontal="center" vertical="center"/>
    </xf>
    <xf numFmtId="0" fontId="16" fillId="8" borderId="25" xfId="0" applyFont="1" applyFill="1" applyBorder="1" applyAlignment="1" applyProtection="1">
      <alignment horizontal="center" vertical="center"/>
    </xf>
    <xf numFmtId="0" fontId="16" fillId="8" borderId="26" xfId="0" applyFont="1" applyFill="1" applyBorder="1" applyAlignment="1" applyProtection="1">
      <alignment horizontal="center" vertical="center"/>
    </xf>
    <xf numFmtId="0" fontId="9" fillId="0" borderId="12" xfId="0" applyFont="1" applyBorder="1" applyAlignment="1">
      <alignment horizontal="left" vertical="center" wrapText="1"/>
    </xf>
    <xf numFmtId="0" fontId="9" fillId="0" borderId="5"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3" xfId="0" applyFont="1" applyBorder="1" applyAlignment="1">
      <alignment horizontal="center" vertical="center" wrapText="1"/>
    </xf>
    <xf numFmtId="9" fontId="3" fillId="0" borderId="7" xfId="0" applyNumberFormat="1" applyFont="1" applyBorder="1" applyAlignment="1" applyProtection="1">
      <alignment horizontal="center" vertical="center" wrapText="1"/>
    </xf>
    <xf numFmtId="9" fontId="3" fillId="0" borderId="8" xfId="0" applyNumberFormat="1" applyFont="1" applyBorder="1" applyAlignment="1" applyProtection="1">
      <alignment horizontal="center" vertical="center" wrapText="1"/>
    </xf>
    <xf numFmtId="9" fontId="3" fillId="0" borderId="5" xfId="1" applyFont="1" applyBorder="1" applyAlignment="1" applyProtection="1">
      <alignment horizontal="center" vertical="center"/>
    </xf>
    <xf numFmtId="0" fontId="3"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locked="0"/>
    </xf>
    <xf numFmtId="0" fontId="3" fillId="3" borderId="0" xfId="0" applyFont="1" applyFill="1" applyBorder="1" applyAlignment="1" applyProtection="1">
      <alignment horizontal="center"/>
    </xf>
    <xf numFmtId="9" fontId="3" fillId="0" borderId="5" xfId="0" applyNumberFormat="1" applyFont="1" applyBorder="1" applyAlignment="1" applyProtection="1">
      <alignment horizontal="center" vertical="center"/>
    </xf>
    <xf numFmtId="9" fontId="4" fillId="0" borderId="5" xfId="0" applyNumberFormat="1" applyFont="1" applyBorder="1" applyAlignment="1" applyProtection="1">
      <alignment horizontal="center" vertical="center"/>
    </xf>
    <xf numFmtId="0" fontId="3" fillId="0" borderId="5" xfId="0" applyFont="1" applyFill="1" applyBorder="1" applyAlignment="1" applyProtection="1">
      <alignment horizontal="center" vertical="center" wrapText="1"/>
    </xf>
  </cellXfs>
  <cellStyles count="3">
    <cellStyle name="Hipervínculo" xfId="2" builtinId="8"/>
    <cellStyle name="Normal" xfId="0" builtinId="0"/>
    <cellStyle name="Porcentaje" xfId="1" builtinId="5"/>
  </cellStyles>
  <dxfs count="382">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color theme="0"/>
      </font>
    </dxf>
    <dxf>
      <font>
        <color theme="0"/>
      </font>
    </dxf>
    <dxf>
      <font>
        <color theme="0"/>
      </font>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18</xdr:col>
      <xdr:colOff>122464</xdr:colOff>
      <xdr:row>1</xdr:row>
      <xdr:rowOff>149679</xdr:rowOff>
    </xdr:from>
    <xdr:to>
      <xdr:col>18</xdr:col>
      <xdr:colOff>2024289</xdr:colOff>
      <xdr:row>4</xdr:row>
      <xdr:rowOff>84242</xdr:rowOff>
    </xdr:to>
    <xdr:pic>
      <xdr:nvPicPr>
        <xdr:cNvPr id="4" name="image2.png">
          <a:extLst>
            <a:ext uri="{FF2B5EF4-FFF2-40B4-BE49-F238E27FC236}">
              <a16:creationId xmlns:a16="http://schemas.microsoft.com/office/drawing/2014/main" id="{7A097013-4CCC-47E0-B510-ADCAFE7306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00" y="340179"/>
          <a:ext cx="1901825" cy="859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190500</xdr:colOff>
      <xdr:row>7</xdr:row>
      <xdr:rowOff>0</xdr:rowOff>
    </xdr:from>
    <xdr:to>
      <xdr:col>18</xdr:col>
      <xdr:colOff>1909850</xdr:colOff>
      <xdr:row>7</xdr:row>
      <xdr:rowOff>661511</xdr:rowOff>
    </xdr:to>
    <xdr:pic>
      <xdr:nvPicPr>
        <xdr:cNvPr id="5" name="0 Imagen">
          <a:extLst>
            <a:ext uri="{FF2B5EF4-FFF2-40B4-BE49-F238E27FC236}">
              <a16:creationId xmlns:a16="http://schemas.microsoft.com/office/drawing/2014/main" id="{52198718-74F5-486B-B461-100D2F8592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9880036" y="1660071"/>
          <a:ext cx="1719350" cy="661511"/>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1182630</xdr:colOff>
      <xdr:row>2</xdr:row>
      <xdr:rowOff>40823</xdr:rowOff>
    </xdr:from>
    <xdr:ext cx="2019768" cy="790234"/>
    <xdr:pic>
      <xdr:nvPicPr>
        <xdr:cNvPr id="2" name="Imagen 1">
          <a:extLst>
            <a:ext uri="{FF2B5EF4-FFF2-40B4-BE49-F238E27FC236}">
              <a16:creationId xmlns:a16="http://schemas.microsoft.com/office/drawing/2014/main" id="{A4B0D6E4-7ECB-4189-A997-8C10BE7A69ED}"/>
            </a:ext>
          </a:extLst>
        </xdr:cNvPr>
        <xdr:cNvPicPr>
          <a:picLocks noChangeAspect="1"/>
        </xdr:cNvPicPr>
      </xdr:nvPicPr>
      <xdr:blipFill>
        <a:blip xmlns:r="http://schemas.openxmlformats.org/officeDocument/2006/relationships" r:embed="rId1"/>
        <a:stretch>
          <a:fillRect/>
        </a:stretch>
      </xdr:blipFill>
      <xdr:spPr>
        <a:xfrm>
          <a:off x="32977080" y="583748"/>
          <a:ext cx="2019768" cy="790234"/>
        </a:xfrm>
        <a:prstGeom prst="rect">
          <a:avLst/>
        </a:prstGeom>
      </xdr:spPr>
    </xdr:pic>
    <xdr:clientData/>
  </xdr:one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datos.gov.co/Ciencia-Tecnolog-a-e-Innovaci-n/Inventario-de-Datasets/2irh-ijg2%20Pendiente%20publicacion%20en%20portal%20el%20estado%20de%20OCDS" TargetMode="External"/><Relationship Id="rId13" Type="http://schemas.openxmlformats.org/officeDocument/2006/relationships/hyperlink" Target="https://www.colombiacompra.gov.co/colombia-compra-eficiente/informes-de-gestion/informes-de-gestion-de-pqrsSe%20encuentra%20en%20elaboraci&#243;n%20el%20informe%20correspondiente%20al%20segundo%20semestre%20de%202018.%20(AECI)El%20Asesor%20Experto%20con%20funciones%20de%20Control%20Interno%20realiz&#243;%20auditor&#237;a%20a%20la%20gesti&#243;n%20de%20PQRS%20en%20abril%20de%202018,%20se%20cuenta%20con%20el%20Plan%20de%20Mejoramiento%20correspondiente%20en%20ejecuci&#243;n.%20(AECI)" TargetMode="External"/><Relationship Id="rId18" Type="http://schemas.openxmlformats.org/officeDocument/2006/relationships/drawing" Target="../drawings/drawing2.xml"/><Relationship Id="rId3" Type="http://schemas.openxmlformats.org/officeDocument/2006/relationships/hyperlink" Target="https://www.colombiacompra.gov.co/transparencia/datos-csv" TargetMode="External"/><Relationship Id="rId7" Type="http://schemas.openxmlformats.org/officeDocument/2006/relationships/hyperlink" Target="https://www.colombiacompra.gov.co/transparencia/informacion-publicaSe%20han%20publicado%20diferentes%20proyectos%20normativos%20para%20los%20comentarios%20de%20la%20ciudadan&#237;a.%20Documentos%20publicados%20para%20comentarios.%20(AECI)" TargetMode="External"/><Relationship Id="rId12" Type="http://schemas.openxmlformats.org/officeDocument/2006/relationships/hyperlink" Target="https://www.colombiacompra.gov.co/circularesLas%20circulares%20orientan%20el%20sistema%20de%20compra%20p&#250;blica,%20no%20se%20evidencia%20cuales%20ser&#237;a%20las%20buenas%20preacticas%20y%20las%20actividades%20de%20capacitaci&#243;n%20dirigida%20a%20funcionarios%20y%20contratistas%20de%20CCE.%20(AECI)" TargetMode="External"/><Relationship Id="rId17" Type="http://schemas.openxmlformats.org/officeDocument/2006/relationships/printerSettings" Target="../printerSettings/printerSettings2.bin"/><Relationship Id="rId2" Type="http://schemas.openxmlformats.org/officeDocument/2006/relationships/hyperlink" Target="https://www.colombiacompra.gov.co/colombia-compra/informacion-financiera-y-contable/presupuesto" TargetMode="External"/><Relationship Id="rId16" Type="http://schemas.openxmlformats.org/officeDocument/2006/relationships/hyperlink" Target="https://www.colombiacompra.gov.co/colombia-compra/gestion-institucional/rendicion-de-cuentasEn%20el%20informe%20EVALUACI&#211;N%20DE%20LA%20ESTRATEGIA%20RENDICI&#211;N%20DE%20CUENTAS%202018,%20se%20identificaron%20las%20accciones%20de%20mejora%20y%20se%20ejecutaron%20a%20trav&#233;s%20del%20%20informe%20Recomendaciones%20de%20CiudadanosEjercicio%20de%20Rendici&#243;n%20de%20Cuentas%202018.%20(AECI)." TargetMode="External"/><Relationship Id="rId1" Type="http://schemas.openxmlformats.org/officeDocument/2006/relationships/hyperlink" Target="https://www.colombiacompra.gov.co/colombia-compra/informes-de-gestion/informes-de-gestion-de-colombia-compra-eficiente" TargetMode="External"/><Relationship Id="rId6" Type="http://schemas.openxmlformats.org/officeDocument/2006/relationships/hyperlink" Target="https://www.colombiacompra.gov.co/colombia-compra/gestion-institucional/rendicion-de-cuentas" TargetMode="External"/><Relationship Id="rId11" Type="http://schemas.openxmlformats.org/officeDocument/2006/relationships/hyperlink" Target="https://www.colombiacompra.gov.co/sites/cce_public/files/cce_documentos/encuesta_rendicionc_2018.pdf%20%20%20%20%20EVALUACI&#211;N%20DE%20LA%20ESTRATEGIA%20RENDICI&#211;N%20DE%20CUENTAS%202018" TargetMode="External"/><Relationship Id="rId5" Type="http://schemas.openxmlformats.org/officeDocument/2006/relationships/hyperlink" Target="https://www.colombiacompra.gov.co/colombia-compra/gestion-institucional/rendicion-de-cuentas" TargetMode="External"/><Relationship Id="rId15" Type="http://schemas.openxmlformats.org/officeDocument/2006/relationships/hyperlink" Target="https://www.colombiacompra.gov.co/%20Es%20necesario%20revisar%20los%20aspetos%20relacionados%20con%20la%20ley%20de%20transparencia%20para%20actualizar%20la%20informaci&#243;n%20de%20la%20p&#225;gina%20web%20de%20CCE,%20se%20encuentran%20links%20con%20doble%20informaci&#243;n%20%22Colombia%20compra%22%20y%20%22Transparencia%22.%20%20(AECI)." TargetMode="External"/><Relationship Id="rId10"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hyperlink" Target="https://www.colombiacompra.gov.co/transparencia/informe-sectorial-al-congreso-de-la-republica" TargetMode="External"/><Relationship Id="rId9" Type="http://schemas.openxmlformats.org/officeDocument/2006/relationships/hyperlink" Target="https://www.colombiacompra.gov.co/sala-de-prensa/comunicados" TargetMode="External"/><Relationship Id="rId14" Type="http://schemas.openxmlformats.org/officeDocument/2006/relationships/hyperlink" Target="https://www.colombiacompra.gov.co/transparencia/informacion-publicaLa%20informaci&#243;n%20publicada%20en%20el%20link%20%22Informaci&#243;n%20P&#250;blica%22%20hace%20&#233;nfasis%20en%20los%20aspectos%20de%20la%20ley%20de%20transparencia,%20la%20actividades%20programada%20se%20refiere%20a%20la%20informaci&#243;n%20de%20las%20plataformas%20del%20Sistema%20de%20Compra%20P&#250;blica%20y%20el%20uso%20de%20la%20misma.%20La%20informaci&#243;n%20se%20relaciona%20con%20%22Lineamientos%20para%20la%20divulgaci&#243;n%20de%20la%20informaci&#243;n%20p&#250;blica%22.%20No%20hace%20referencia%20puntual%20a%20la%20acci&#243;n%20propuesta%20%22uso%20de%20informaci&#243;n%20de%20las%20plataformas%20del%20Sistema%20de%20Compra%20P&#250;blica%22,%20se%20encuentran%20documentos%20desactualizados.%20(AEC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54CFC-B321-4F78-9E95-9F7AA278B8DC}">
  <sheetPr>
    <tabColor theme="8" tint="0.499984740745262"/>
  </sheetPr>
  <dimension ref="A1:U37"/>
  <sheetViews>
    <sheetView tabSelected="1" zoomScale="60" zoomScaleNormal="60" workbookViewId="0">
      <pane xSplit="1" ySplit="10" topLeftCell="B11" activePane="bottomRight" state="frozen"/>
      <selection pane="topRight" activeCell="B1" sqref="B1"/>
      <selection pane="bottomLeft" activeCell="A7" sqref="A7"/>
      <selection pane="bottomRight" activeCell="D8" sqref="D8:P8"/>
    </sheetView>
  </sheetViews>
  <sheetFormatPr baseColWidth="10" defaultColWidth="1.5" defaultRowHeight="12.75" x14ac:dyDescent="0.2"/>
  <cols>
    <col min="1" max="1" width="4.875" style="55" customWidth="1"/>
    <col min="2" max="2" width="20" style="55" customWidth="1"/>
    <col min="3" max="3" width="27.125" style="55" customWidth="1"/>
    <col min="4" max="4" width="32.125" style="55" customWidth="1"/>
    <col min="5" max="5" width="22.625" style="55" customWidth="1"/>
    <col min="6" max="6" width="3.5" style="55" bestFit="1" customWidth="1"/>
    <col min="7" max="7" width="3.375" style="55" bestFit="1" customWidth="1"/>
    <col min="8" max="8" width="10.625" style="55" customWidth="1"/>
    <col min="9" max="9" width="28.5" style="55" customWidth="1"/>
    <col min="10" max="10" width="3" style="55" bestFit="1" customWidth="1"/>
    <col min="11" max="11" width="3.5" style="55" bestFit="1" customWidth="1"/>
    <col min="12" max="12" width="10.375" style="55" customWidth="1"/>
    <col min="13" max="13" width="10.5" style="55" customWidth="1"/>
    <col min="14" max="14" width="24.125" style="55" customWidth="1"/>
    <col min="15" max="15" width="13.25" style="55" customWidth="1"/>
    <col min="16" max="16" width="11.125" style="55" bestFit="1" customWidth="1"/>
    <col min="17" max="17" width="12.5" style="55" customWidth="1"/>
    <col min="18" max="18" width="17" style="55" customWidth="1"/>
    <col min="19" max="19" width="30.25" style="87" customWidth="1"/>
    <col min="20" max="252" width="1.5" style="55"/>
    <col min="253" max="253" width="2.875" style="55" customWidth="1"/>
    <col min="254" max="254" width="4.125" style="55" customWidth="1"/>
    <col min="255" max="255" width="17" style="55" customWidth="1"/>
    <col min="256" max="256" width="27.125" style="55" customWidth="1"/>
    <col min="257" max="257" width="23.375" style="55" customWidth="1"/>
    <col min="258" max="258" width="22.625" style="55" customWidth="1"/>
    <col min="259" max="260" width="3.375" style="55" bestFit="1" customWidth="1"/>
    <col min="261" max="261" width="10.625" style="55" customWidth="1"/>
    <col min="262" max="262" width="21.125" style="55" customWidth="1"/>
    <col min="263" max="263" width="22.125" style="55" customWidth="1"/>
    <col min="264" max="264" width="2.875" style="55" bestFit="1" customWidth="1"/>
    <col min="265" max="265" width="3.375" style="55" bestFit="1" customWidth="1"/>
    <col min="266" max="266" width="10.375" style="55" customWidth="1"/>
    <col min="267" max="267" width="10.5" style="55" customWidth="1"/>
    <col min="268" max="268" width="20.625" style="55" customWidth="1"/>
    <col min="269" max="269" width="24.125" style="55" customWidth="1"/>
    <col min="270" max="270" width="12.125" style="55" customWidth="1"/>
    <col min="271" max="271" width="11.125" style="55" bestFit="1" customWidth="1"/>
    <col min="272" max="272" width="10.5" style="55" customWidth="1"/>
    <col min="273" max="273" width="17" style="55" customWidth="1"/>
    <col min="274" max="274" width="4.125" style="55" customWidth="1"/>
    <col min="275" max="508" width="1.5" style="55"/>
    <col min="509" max="509" width="2.875" style="55" customWidth="1"/>
    <col min="510" max="510" width="4.125" style="55" customWidth="1"/>
    <col min="511" max="511" width="17" style="55" customWidth="1"/>
    <col min="512" max="512" width="27.125" style="55" customWidth="1"/>
    <col min="513" max="513" width="23.375" style="55" customWidth="1"/>
    <col min="514" max="514" width="22.625" style="55" customWidth="1"/>
    <col min="515" max="516" width="3.375" style="55" bestFit="1" customWidth="1"/>
    <col min="517" max="517" width="10.625" style="55" customWidth="1"/>
    <col min="518" max="518" width="21.125" style="55" customWidth="1"/>
    <col min="519" max="519" width="22.125" style="55" customWidth="1"/>
    <col min="520" max="520" width="2.875" style="55" bestFit="1" customWidth="1"/>
    <col min="521" max="521" width="3.375" style="55" bestFit="1" customWidth="1"/>
    <col min="522" max="522" width="10.375" style="55" customWidth="1"/>
    <col min="523" max="523" width="10.5" style="55" customWidth="1"/>
    <col min="524" max="524" width="20.625" style="55" customWidth="1"/>
    <col min="525" max="525" width="24.125" style="55" customWidth="1"/>
    <col min="526" max="526" width="12.125" style="55" customWidth="1"/>
    <col min="527" max="527" width="11.125" style="55" bestFit="1" customWidth="1"/>
    <col min="528" max="528" width="10.5" style="55" customWidth="1"/>
    <col min="529" max="529" width="17" style="55" customWidth="1"/>
    <col min="530" max="530" width="4.125" style="55" customWidth="1"/>
    <col min="531" max="764" width="1.5" style="55"/>
    <col min="765" max="765" width="2.875" style="55" customWidth="1"/>
    <col min="766" max="766" width="4.125" style="55" customWidth="1"/>
    <col min="767" max="767" width="17" style="55" customWidth="1"/>
    <col min="768" max="768" width="27.125" style="55" customWidth="1"/>
    <col min="769" max="769" width="23.375" style="55" customWidth="1"/>
    <col min="770" max="770" width="22.625" style="55" customWidth="1"/>
    <col min="771" max="772" width="3.375" style="55" bestFit="1" customWidth="1"/>
    <col min="773" max="773" width="10.625" style="55" customWidth="1"/>
    <col min="774" max="774" width="21.125" style="55" customWidth="1"/>
    <col min="775" max="775" width="22.125" style="55" customWidth="1"/>
    <col min="776" max="776" width="2.875" style="55" bestFit="1" customWidth="1"/>
    <col min="777" max="777" width="3.375" style="55" bestFit="1" customWidth="1"/>
    <col min="778" max="778" width="10.375" style="55" customWidth="1"/>
    <col min="779" max="779" width="10.5" style="55" customWidth="1"/>
    <col min="780" max="780" width="20.625" style="55" customWidth="1"/>
    <col min="781" max="781" width="24.125" style="55" customWidth="1"/>
    <col min="782" max="782" width="12.125" style="55" customWidth="1"/>
    <col min="783" max="783" width="11.125" style="55" bestFit="1" customWidth="1"/>
    <col min="784" max="784" width="10.5" style="55" customWidth="1"/>
    <col min="785" max="785" width="17" style="55" customWidth="1"/>
    <col min="786" max="786" width="4.125" style="55" customWidth="1"/>
    <col min="787" max="1020" width="1.5" style="55"/>
    <col min="1021" max="1021" width="2.875" style="55" customWidth="1"/>
    <col min="1022" max="1022" width="4.125" style="55" customWidth="1"/>
    <col min="1023" max="1023" width="17" style="55" customWidth="1"/>
    <col min="1024" max="1024" width="27.125" style="55" customWidth="1"/>
    <col min="1025" max="1025" width="23.375" style="55" customWidth="1"/>
    <col min="1026" max="1026" width="22.625" style="55" customWidth="1"/>
    <col min="1027" max="1028" width="3.375" style="55" bestFit="1" customWidth="1"/>
    <col min="1029" max="1029" width="10.625" style="55" customWidth="1"/>
    <col min="1030" max="1030" width="21.125" style="55" customWidth="1"/>
    <col min="1031" max="1031" width="22.125" style="55" customWidth="1"/>
    <col min="1032" max="1032" width="2.875" style="55" bestFit="1" customWidth="1"/>
    <col min="1033" max="1033" width="3.375" style="55" bestFit="1" customWidth="1"/>
    <col min="1034" max="1034" width="10.375" style="55" customWidth="1"/>
    <col min="1035" max="1035" width="10.5" style="55" customWidth="1"/>
    <col min="1036" max="1036" width="20.625" style="55" customWidth="1"/>
    <col min="1037" max="1037" width="24.125" style="55" customWidth="1"/>
    <col min="1038" max="1038" width="12.125" style="55" customWidth="1"/>
    <col min="1039" max="1039" width="11.125" style="55" bestFit="1" customWidth="1"/>
    <col min="1040" max="1040" width="10.5" style="55" customWidth="1"/>
    <col min="1041" max="1041" width="17" style="55" customWidth="1"/>
    <col min="1042" max="1042" width="4.125" style="55" customWidth="1"/>
    <col min="1043" max="1276" width="1.5" style="55"/>
    <col min="1277" max="1277" width="2.875" style="55" customWidth="1"/>
    <col min="1278" max="1278" width="4.125" style="55" customWidth="1"/>
    <col min="1279" max="1279" width="17" style="55" customWidth="1"/>
    <col min="1280" max="1280" width="27.125" style="55" customWidth="1"/>
    <col min="1281" max="1281" width="23.375" style="55" customWidth="1"/>
    <col min="1282" max="1282" width="22.625" style="55" customWidth="1"/>
    <col min="1283" max="1284" width="3.375" style="55" bestFit="1" customWidth="1"/>
    <col min="1285" max="1285" width="10.625" style="55" customWidth="1"/>
    <col min="1286" max="1286" width="21.125" style="55" customWidth="1"/>
    <col min="1287" max="1287" width="22.125" style="55" customWidth="1"/>
    <col min="1288" max="1288" width="2.875" style="55" bestFit="1" customWidth="1"/>
    <col min="1289" max="1289" width="3.375" style="55" bestFit="1" customWidth="1"/>
    <col min="1290" max="1290" width="10.375" style="55" customWidth="1"/>
    <col min="1291" max="1291" width="10.5" style="55" customWidth="1"/>
    <col min="1292" max="1292" width="20.625" style="55" customWidth="1"/>
    <col min="1293" max="1293" width="24.125" style="55" customWidth="1"/>
    <col min="1294" max="1294" width="12.125" style="55" customWidth="1"/>
    <col min="1295" max="1295" width="11.125" style="55" bestFit="1" customWidth="1"/>
    <col min="1296" max="1296" width="10.5" style="55" customWidth="1"/>
    <col min="1297" max="1297" width="17" style="55" customWidth="1"/>
    <col min="1298" max="1298" width="4.125" style="55" customWidth="1"/>
    <col min="1299" max="1532" width="1.5" style="55"/>
    <col min="1533" max="1533" width="2.875" style="55" customWidth="1"/>
    <col min="1534" max="1534" width="4.125" style="55" customWidth="1"/>
    <col min="1535" max="1535" width="17" style="55" customWidth="1"/>
    <col min="1536" max="1536" width="27.125" style="55" customWidth="1"/>
    <col min="1537" max="1537" width="23.375" style="55" customWidth="1"/>
    <col min="1538" max="1538" width="22.625" style="55" customWidth="1"/>
    <col min="1539" max="1540" width="3.375" style="55" bestFit="1" customWidth="1"/>
    <col min="1541" max="1541" width="10.625" style="55" customWidth="1"/>
    <col min="1542" max="1542" width="21.125" style="55" customWidth="1"/>
    <col min="1543" max="1543" width="22.125" style="55" customWidth="1"/>
    <col min="1544" max="1544" width="2.875" style="55" bestFit="1" customWidth="1"/>
    <col min="1545" max="1545" width="3.375" style="55" bestFit="1" customWidth="1"/>
    <col min="1546" max="1546" width="10.375" style="55" customWidth="1"/>
    <col min="1547" max="1547" width="10.5" style="55" customWidth="1"/>
    <col min="1548" max="1548" width="20.625" style="55" customWidth="1"/>
    <col min="1549" max="1549" width="24.125" style="55" customWidth="1"/>
    <col min="1550" max="1550" width="12.125" style="55" customWidth="1"/>
    <col min="1551" max="1551" width="11.125" style="55" bestFit="1" customWidth="1"/>
    <col min="1552" max="1552" width="10.5" style="55" customWidth="1"/>
    <col min="1553" max="1553" width="17" style="55" customWidth="1"/>
    <col min="1554" max="1554" width="4.125" style="55" customWidth="1"/>
    <col min="1555" max="1788" width="1.5" style="55"/>
    <col min="1789" max="1789" width="2.875" style="55" customWidth="1"/>
    <col min="1790" max="1790" width="4.125" style="55" customWidth="1"/>
    <col min="1791" max="1791" width="17" style="55" customWidth="1"/>
    <col min="1792" max="1792" width="27.125" style="55" customWidth="1"/>
    <col min="1793" max="1793" width="23.375" style="55" customWidth="1"/>
    <col min="1794" max="1794" width="22.625" style="55" customWidth="1"/>
    <col min="1795" max="1796" width="3.375" style="55" bestFit="1" customWidth="1"/>
    <col min="1797" max="1797" width="10.625" style="55" customWidth="1"/>
    <col min="1798" max="1798" width="21.125" style="55" customWidth="1"/>
    <col min="1799" max="1799" width="22.125" style="55" customWidth="1"/>
    <col min="1800" max="1800" width="2.875" style="55" bestFit="1" customWidth="1"/>
    <col min="1801" max="1801" width="3.375" style="55" bestFit="1" customWidth="1"/>
    <col min="1802" max="1802" width="10.375" style="55" customWidth="1"/>
    <col min="1803" max="1803" width="10.5" style="55" customWidth="1"/>
    <col min="1804" max="1804" width="20.625" style="55" customWidth="1"/>
    <col min="1805" max="1805" width="24.125" style="55" customWidth="1"/>
    <col min="1806" max="1806" width="12.125" style="55" customWidth="1"/>
    <col min="1807" max="1807" width="11.125" style="55" bestFit="1" customWidth="1"/>
    <col min="1808" max="1808" width="10.5" style="55" customWidth="1"/>
    <col min="1809" max="1809" width="17" style="55" customWidth="1"/>
    <col min="1810" max="1810" width="4.125" style="55" customWidth="1"/>
    <col min="1811" max="2044" width="1.5" style="55"/>
    <col min="2045" max="2045" width="2.875" style="55" customWidth="1"/>
    <col min="2046" max="2046" width="4.125" style="55" customWidth="1"/>
    <col min="2047" max="2047" width="17" style="55" customWidth="1"/>
    <col min="2048" max="2048" width="27.125" style="55" customWidth="1"/>
    <col min="2049" max="2049" width="23.375" style="55" customWidth="1"/>
    <col min="2050" max="2050" width="22.625" style="55" customWidth="1"/>
    <col min="2051" max="2052" width="3.375" style="55" bestFit="1" customWidth="1"/>
    <col min="2053" max="2053" width="10.625" style="55" customWidth="1"/>
    <col min="2054" max="2054" width="21.125" style="55" customWidth="1"/>
    <col min="2055" max="2055" width="22.125" style="55" customWidth="1"/>
    <col min="2056" max="2056" width="2.875" style="55" bestFit="1" customWidth="1"/>
    <col min="2057" max="2057" width="3.375" style="55" bestFit="1" customWidth="1"/>
    <col min="2058" max="2058" width="10.375" style="55" customWidth="1"/>
    <col min="2059" max="2059" width="10.5" style="55" customWidth="1"/>
    <col min="2060" max="2060" width="20.625" style="55" customWidth="1"/>
    <col min="2061" max="2061" width="24.125" style="55" customWidth="1"/>
    <col min="2062" max="2062" width="12.125" style="55" customWidth="1"/>
    <col min="2063" max="2063" width="11.125" style="55" bestFit="1" customWidth="1"/>
    <col min="2064" max="2064" width="10.5" style="55" customWidth="1"/>
    <col min="2065" max="2065" width="17" style="55" customWidth="1"/>
    <col min="2066" max="2066" width="4.125" style="55" customWidth="1"/>
    <col min="2067" max="2300" width="1.5" style="55"/>
    <col min="2301" max="2301" width="2.875" style="55" customWidth="1"/>
    <col min="2302" max="2302" width="4.125" style="55" customWidth="1"/>
    <col min="2303" max="2303" width="17" style="55" customWidth="1"/>
    <col min="2304" max="2304" width="27.125" style="55" customWidth="1"/>
    <col min="2305" max="2305" width="23.375" style="55" customWidth="1"/>
    <col min="2306" max="2306" width="22.625" style="55" customWidth="1"/>
    <col min="2307" max="2308" width="3.375" style="55" bestFit="1" customWidth="1"/>
    <col min="2309" max="2309" width="10.625" style="55" customWidth="1"/>
    <col min="2310" max="2310" width="21.125" style="55" customWidth="1"/>
    <col min="2311" max="2311" width="22.125" style="55" customWidth="1"/>
    <col min="2312" max="2312" width="2.875" style="55" bestFit="1" customWidth="1"/>
    <col min="2313" max="2313" width="3.375" style="55" bestFit="1" customWidth="1"/>
    <col min="2314" max="2314" width="10.375" style="55" customWidth="1"/>
    <col min="2315" max="2315" width="10.5" style="55" customWidth="1"/>
    <col min="2316" max="2316" width="20.625" style="55" customWidth="1"/>
    <col min="2317" max="2317" width="24.125" style="55" customWidth="1"/>
    <col min="2318" max="2318" width="12.125" style="55" customWidth="1"/>
    <col min="2319" max="2319" width="11.125" style="55" bestFit="1" customWidth="1"/>
    <col min="2320" max="2320" width="10.5" style="55" customWidth="1"/>
    <col min="2321" max="2321" width="17" style="55" customWidth="1"/>
    <col min="2322" max="2322" width="4.125" style="55" customWidth="1"/>
    <col min="2323" max="2556" width="1.5" style="55"/>
    <col min="2557" max="2557" width="2.875" style="55" customWidth="1"/>
    <col min="2558" max="2558" width="4.125" style="55" customWidth="1"/>
    <col min="2559" max="2559" width="17" style="55" customWidth="1"/>
    <col min="2560" max="2560" width="27.125" style="55" customWidth="1"/>
    <col min="2561" max="2561" width="23.375" style="55" customWidth="1"/>
    <col min="2562" max="2562" width="22.625" style="55" customWidth="1"/>
    <col min="2563" max="2564" width="3.375" style="55" bestFit="1" customWidth="1"/>
    <col min="2565" max="2565" width="10.625" style="55" customWidth="1"/>
    <col min="2566" max="2566" width="21.125" style="55" customWidth="1"/>
    <col min="2567" max="2567" width="22.125" style="55" customWidth="1"/>
    <col min="2568" max="2568" width="2.875" style="55" bestFit="1" customWidth="1"/>
    <col min="2569" max="2569" width="3.375" style="55" bestFit="1" customWidth="1"/>
    <col min="2570" max="2570" width="10.375" style="55" customWidth="1"/>
    <col min="2571" max="2571" width="10.5" style="55" customWidth="1"/>
    <col min="2572" max="2572" width="20.625" style="55" customWidth="1"/>
    <col min="2573" max="2573" width="24.125" style="55" customWidth="1"/>
    <col min="2574" max="2574" width="12.125" style="55" customWidth="1"/>
    <col min="2575" max="2575" width="11.125" style="55" bestFit="1" customWidth="1"/>
    <col min="2576" max="2576" width="10.5" style="55" customWidth="1"/>
    <col min="2577" max="2577" width="17" style="55" customWidth="1"/>
    <col min="2578" max="2578" width="4.125" style="55" customWidth="1"/>
    <col min="2579" max="2812" width="1.5" style="55"/>
    <col min="2813" max="2813" width="2.875" style="55" customWidth="1"/>
    <col min="2814" max="2814" width="4.125" style="55" customWidth="1"/>
    <col min="2815" max="2815" width="17" style="55" customWidth="1"/>
    <col min="2816" max="2816" width="27.125" style="55" customWidth="1"/>
    <col min="2817" max="2817" width="23.375" style="55" customWidth="1"/>
    <col min="2818" max="2818" width="22.625" style="55" customWidth="1"/>
    <col min="2819" max="2820" width="3.375" style="55" bestFit="1" customWidth="1"/>
    <col min="2821" max="2821" width="10.625" style="55" customWidth="1"/>
    <col min="2822" max="2822" width="21.125" style="55" customWidth="1"/>
    <col min="2823" max="2823" width="22.125" style="55" customWidth="1"/>
    <col min="2824" max="2824" width="2.875" style="55" bestFit="1" customWidth="1"/>
    <col min="2825" max="2825" width="3.375" style="55" bestFit="1" customWidth="1"/>
    <col min="2826" max="2826" width="10.375" style="55" customWidth="1"/>
    <col min="2827" max="2827" width="10.5" style="55" customWidth="1"/>
    <col min="2828" max="2828" width="20.625" style="55" customWidth="1"/>
    <col min="2829" max="2829" width="24.125" style="55" customWidth="1"/>
    <col min="2830" max="2830" width="12.125" style="55" customWidth="1"/>
    <col min="2831" max="2831" width="11.125" style="55" bestFit="1" customWidth="1"/>
    <col min="2832" max="2832" width="10.5" style="55" customWidth="1"/>
    <col min="2833" max="2833" width="17" style="55" customWidth="1"/>
    <col min="2834" max="2834" width="4.125" style="55" customWidth="1"/>
    <col min="2835" max="3068" width="1.5" style="55"/>
    <col min="3069" max="3069" width="2.875" style="55" customWidth="1"/>
    <col min="3070" max="3070" width="4.125" style="55" customWidth="1"/>
    <col min="3071" max="3071" width="17" style="55" customWidth="1"/>
    <col min="3072" max="3072" width="27.125" style="55" customWidth="1"/>
    <col min="3073" max="3073" width="23.375" style="55" customWidth="1"/>
    <col min="3074" max="3074" width="22.625" style="55" customWidth="1"/>
    <col min="3075" max="3076" width="3.375" style="55" bestFit="1" customWidth="1"/>
    <col min="3077" max="3077" width="10.625" style="55" customWidth="1"/>
    <col min="3078" max="3078" width="21.125" style="55" customWidth="1"/>
    <col min="3079" max="3079" width="22.125" style="55" customWidth="1"/>
    <col min="3080" max="3080" width="2.875" style="55" bestFit="1" customWidth="1"/>
    <col min="3081" max="3081" width="3.375" style="55" bestFit="1" customWidth="1"/>
    <col min="3082" max="3082" width="10.375" style="55" customWidth="1"/>
    <col min="3083" max="3083" width="10.5" style="55" customWidth="1"/>
    <col min="3084" max="3084" width="20.625" style="55" customWidth="1"/>
    <col min="3085" max="3085" width="24.125" style="55" customWidth="1"/>
    <col min="3086" max="3086" width="12.125" style="55" customWidth="1"/>
    <col min="3087" max="3087" width="11.125" style="55" bestFit="1" customWidth="1"/>
    <col min="3088" max="3088" width="10.5" style="55" customWidth="1"/>
    <col min="3089" max="3089" width="17" style="55" customWidth="1"/>
    <col min="3090" max="3090" width="4.125" style="55" customWidth="1"/>
    <col min="3091" max="3324" width="1.5" style="55"/>
    <col min="3325" max="3325" width="2.875" style="55" customWidth="1"/>
    <col min="3326" max="3326" width="4.125" style="55" customWidth="1"/>
    <col min="3327" max="3327" width="17" style="55" customWidth="1"/>
    <col min="3328" max="3328" width="27.125" style="55" customWidth="1"/>
    <col min="3329" max="3329" width="23.375" style="55" customWidth="1"/>
    <col min="3330" max="3330" width="22.625" style="55" customWidth="1"/>
    <col min="3331" max="3332" width="3.375" style="55" bestFit="1" customWidth="1"/>
    <col min="3333" max="3333" width="10.625" style="55" customWidth="1"/>
    <col min="3334" max="3334" width="21.125" style="55" customWidth="1"/>
    <col min="3335" max="3335" width="22.125" style="55" customWidth="1"/>
    <col min="3336" max="3336" width="2.875" style="55" bestFit="1" customWidth="1"/>
    <col min="3337" max="3337" width="3.375" style="55" bestFit="1" customWidth="1"/>
    <col min="3338" max="3338" width="10.375" style="55" customWidth="1"/>
    <col min="3339" max="3339" width="10.5" style="55" customWidth="1"/>
    <col min="3340" max="3340" width="20.625" style="55" customWidth="1"/>
    <col min="3341" max="3341" width="24.125" style="55" customWidth="1"/>
    <col min="3342" max="3342" width="12.125" style="55" customWidth="1"/>
    <col min="3343" max="3343" width="11.125" style="55" bestFit="1" customWidth="1"/>
    <col min="3344" max="3344" width="10.5" style="55" customWidth="1"/>
    <col min="3345" max="3345" width="17" style="55" customWidth="1"/>
    <col min="3346" max="3346" width="4.125" style="55" customWidth="1"/>
    <col min="3347" max="3580" width="1.5" style="55"/>
    <col min="3581" max="3581" width="2.875" style="55" customWidth="1"/>
    <col min="3582" max="3582" width="4.125" style="55" customWidth="1"/>
    <col min="3583" max="3583" width="17" style="55" customWidth="1"/>
    <col min="3584" max="3584" width="27.125" style="55" customWidth="1"/>
    <col min="3585" max="3585" width="23.375" style="55" customWidth="1"/>
    <col min="3586" max="3586" width="22.625" style="55" customWidth="1"/>
    <col min="3587" max="3588" width="3.375" style="55" bestFit="1" customWidth="1"/>
    <col min="3589" max="3589" width="10.625" style="55" customWidth="1"/>
    <col min="3590" max="3590" width="21.125" style="55" customWidth="1"/>
    <col min="3591" max="3591" width="22.125" style="55" customWidth="1"/>
    <col min="3592" max="3592" width="2.875" style="55" bestFit="1" customWidth="1"/>
    <col min="3593" max="3593" width="3.375" style="55" bestFit="1" customWidth="1"/>
    <col min="3594" max="3594" width="10.375" style="55" customWidth="1"/>
    <col min="3595" max="3595" width="10.5" style="55" customWidth="1"/>
    <col min="3596" max="3596" width="20.625" style="55" customWidth="1"/>
    <col min="3597" max="3597" width="24.125" style="55" customWidth="1"/>
    <col min="3598" max="3598" width="12.125" style="55" customWidth="1"/>
    <col min="3599" max="3599" width="11.125" style="55" bestFit="1" customWidth="1"/>
    <col min="3600" max="3600" width="10.5" style="55" customWidth="1"/>
    <col min="3601" max="3601" width="17" style="55" customWidth="1"/>
    <col min="3602" max="3602" width="4.125" style="55" customWidth="1"/>
    <col min="3603" max="3836" width="1.5" style="55"/>
    <col min="3837" max="3837" width="2.875" style="55" customWidth="1"/>
    <col min="3838" max="3838" width="4.125" style="55" customWidth="1"/>
    <col min="3839" max="3839" width="17" style="55" customWidth="1"/>
    <col min="3840" max="3840" width="27.125" style="55" customWidth="1"/>
    <col min="3841" max="3841" width="23.375" style="55" customWidth="1"/>
    <col min="3842" max="3842" width="22.625" style="55" customWidth="1"/>
    <col min="3843" max="3844" width="3.375" style="55" bestFit="1" customWidth="1"/>
    <col min="3845" max="3845" width="10.625" style="55" customWidth="1"/>
    <col min="3846" max="3846" width="21.125" style="55" customWidth="1"/>
    <col min="3847" max="3847" width="22.125" style="55" customWidth="1"/>
    <col min="3848" max="3848" width="2.875" style="55" bestFit="1" customWidth="1"/>
    <col min="3849" max="3849" width="3.375" style="55" bestFit="1" customWidth="1"/>
    <col min="3850" max="3850" width="10.375" style="55" customWidth="1"/>
    <col min="3851" max="3851" width="10.5" style="55" customWidth="1"/>
    <col min="3852" max="3852" width="20.625" style="55" customWidth="1"/>
    <col min="3853" max="3853" width="24.125" style="55" customWidth="1"/>
    <col min="3854" max="3854" width="12.125" style="55" customWidth="1"/>
    <col min="3855" max="3855" width="11.125" style="55" bestFit="1" customWidth="1"/>
    <col min="3856" max="3856" width="10.5" style="55" customWidth="1"/>
    <col min="3857" max="3857" width="17" style="55" customWidth="1"/>
    <col min="3858" max="3858" width="4.125" style="55" customWidth="1"/>
    <col min="3859" max="4092" width="1.5" style="55"/>
    <col min="4093" max="4093" width="2.875" style="55" customWidth="1"/>
    <col min="4094" max="4094" width="4.125" style="55" customWidth="1"/>
    <col min="4095" max="4095" width="17" style="55" customWidth="1"/>
    <col min="4096" max="4096" width="27.125" style="55" customWidth="1"/>
    <col min="4097" max="4097" width="23.375" style="55" customWidth="1"/>
    <col min="4098" max="4098" width="22.625" style="55" customWidth="1"/>
    <col min="4099" max="4100" width="3.375" style="55" bestFit="1" customWidth="1"/>
    <col min="4101" max="4101" width="10.625" style="55" customWidth="1"/>
    <col min="4102" max="4102" width="21.125" style="55" customWidth="1"/>
    <col min="4103" max="4103" width="22.125" style="55" customWidth="1"/>
    <col min="4104" max="4104" width="2.875" style="55" bestFit="1" customWidth="1"/>
    <col min="4105" max="4105" width="3.375" style="55" bestFit="1" customWidth="1"/>
    <col min="4106" max="4106" width="10.375" style="55" customWidth="1"/>
    <col min="4107" max="4107" width="10.5" style="55" customWidth="1"/>
    <col min="4108" max="4108" width="20.625" style="55" customWidth="1"/>
    <col min="4109" max="4109" width="24.125" style="55" customWidth="1"/>
    <col min="4110" max="4110" width="12.125" style="55" customWidth="1"/>
    <col min="4111" max="4111" width="11.125" style="55" bestFit="1" customWidth="1"/>
    <col min="4112" max="4112" width="10.5" style="55" customWidth="1"/>
    <col min="4113" max="4113" width="17" style="55" customWidth="1"/>
    <col min="4114" max="4114" width="4.125" style="55" customWidth="1"/>
    <col min="4115" max="4348" width="1.5" style="55"/>
    <col min="4349" max="4349" width="2.875" style="55" customWidth="1"/>
    <col min="4350" max="4350" width="4.125" style="55" customWidth="1"/>
    <col min="4351" max="4351" width="17" style="55" customWidth="1"/>
    <col min="4352" max="4352" width="27.125" style="55" customWidth="1"/>
    <col min="4353" max="4353" width="23.375" style="55" customWidth="1"/>
    <col min="4354" max="4354" width="22.625" style="55" customWidth="1"/>
    <col min="4355" max="4356" width="3.375" style="55" bestFit="1" customWidth="1"/>
    <col min="4357" max="4357" width="10.625" style="55" customWidth="1"/>
    <col min="4358" max="4358" width="21.125" style="55" customWidth="1"/>
    <col min="4359" max="4359" width="22.125" style="55" customWidth="1"/>
    <col min="4360" max="4360" width="2.875" style="55" bestFit="1" customWidth="1"/>
    <col min="4361" max="4361" width="3.375" style="55" bestFit="1" customWidth="1"/>
    <col min="4362" max="4362" width="10.375" style="55" customWidth="1"/>
    <col min="4363" max="4363" width="10.5" style="55" customWidth="1"/>
    <col min="4364" max="4364" width="20.625" style="55" customWidth="1"/>
    <col min="4365" max="4365" width="24.125" style="55" customWidth="1"/>
    <col min="4366" max="4366" width="12.125" style="55" customWidth="1"/>
    <col min="4367" max="4367" width="11.125" style="55" bestFit="1" customWidth="1"/>
    <col min="4368" max="4368" width="10.5" style="55" customWidth="1"/>
    <col min="4369" max="4369" width="17" style="55" customWidth="1"/>
    <col min="4370" max="4370" width="4.125" style="55" customWidth="1"/>
    <col min="4371" max="4604" width="1.5" style="55"/>
    <col min="4605" max="4605" width="2.875" style="55" customWidth="1"/>
    <col min="4606" max="4606" width="4.125" style="55" customWidth="1"/>
    <col min="4607" max="4607" width="17" style="55" customWidth="1"/>
    <col min="4608" max="4608" width="27.125" style="55" customWidth="1"/>
    <col min="4609" max="4609" width="23.375" style="55" customWidth="1"/>
    <col min="4610" max="4610" width="22.625" style="55" customWidth="1"/>
    <col min="4611" max="4612" width="3.375" style="55" bestFit="1" customWidth="1"/>
    <col min="4613" max="4613" width="10.625" style="55" customWidth="1"/>
    <col min="4614" max="4614" width="21.125" style="55" customWidth="1"/>
    <col min="4615" max="4615" width="22.125" style="55" customWidth="1"/>
    <col min="4616" max="4616" width="2.875" style="55" bestFit="1" customWidth="1"/>
    <col min="4617" max="4617" width="3.375" style="55" bestFit="1" customWidth="1"/>
    <col min="4618" max="4618" width="10.375" style="55" customWidth="1"/>
    <col min="4619" max="4619" width="10.5" style="55" customWidth="1"/>
    <col min="4620" max="4620" width="20.625" style="55" customWidth="1"/>
    <col min="4621" max="4621" width="24.125" style="55" customWidth="1"/>
    <col min="4622" max="4622" width="12.125" style="55" customWidth="1"/>
    <col min="4623" max="4623" width="11.125" style="55" bestFit="1" customWidth="1"/>
    <col min="4624" max="4624" width="10.5" style="55" customWidth="1"/>
    <col min="4625" max="4625" width="17" style="55" customWidth="1"/>
    <col min="4626" max="4626" width="4.125" style="55" customWidth="1"/>
    <col min="4627" max="4860" width="1.5" style="55"/>
    <col min="4861" max="4861" width="2.875" style="55" customWidth="1"/>
    <col min="4862" max="4862" width="4.125" style="55" customWidth="1"/>
    <col min="4863" max="4863" width="17" style="55" customWidth="1"/>
    <col min="4864" max="4864" width="27.125" style="55" customWidth="1"/>
    <col min="4865" max="4865" width="23.375" style="55" customWidth="1"/>
    <col min="4866" max="4866" width="22.625" style="55" customWidth="1"/>
    <col min="4867" max="4868" width="3.375" style="55" bestFit="1" customWidth="1"/>
    <col min="4869" max="4869" width="10.625" style="55" customWidth="1"/>
    <col min="4870" max="4870" width="21.125" style="55" customWidth="1"/>
    <col min="4871" max="4871" width="22.125" style="55" customWidth="1"/>
    <col min="4872" max="4872" width="2.875" style="55" bestFit="1" customWidth="1"/>
    <col min="4873" max="4873" width="3.375" style="55" bestFit="1" customWidth="1"/>
    <col min="4874" max="4874" width="10.375" style="55" customWidth="1"/>
    <col min="4875" max="4875" width="10.5" style="55" customWidth="1"/>
    <col min="4876" max="4876" width="20.625" style="55" customWidth="1"/>
    <col min="4877" max="4877" width="24.125" style="55" customWidth="1"/>
    <col min="4878" max="4878" width="12.125" style="55" customWidth="1"/>
    <col min="4879" max="4879" width="11.125" style="55" bestFit="1" customWidth="1"/>
    <col min="4880" max="4880" width="10.5" style="55" customWidth="1"/>
    <col min="4881" max="4881" width="17" style="55" customWidth="1"/>
    <col min="4882" max="4882" width="4.125" style="55" customWidth="1"/>
    <col min="4883" max="5116" width="1.5" style="55"/>
    <col min="5117" max="5117" width="2.875" style="55" customWidth="1"/>
    <col min="5118" max="5118" width="4.125" style="55" customWidth="1"/>
    <col min="5119" max="5119" width="17" style="55" customWidth="1"/>
    <col min="5120" max="5120" width="27.125" style="55" customWidth="1"/>
    <col min="5121" max="5121" width="23.375" style="55" customWidth="1"/>
    <col min="5122" max="5122" width="22.625" style="55" customWidth="1"/>
    <col min="5123" max="5124" width="3.375" style="55" bestFit="1" customWidth="1"/>
    <col min="5125" max="5125" width="10.625" style="55" customWidth="1"/>
    <col min="5126" max="5126" width="21.125" style="55" customWidth="1"/>
    <col min="5127" max="5127" width="22.125" style="55" customWidth="1"/>
    <col min="5128" max="5128" width="2.875" style="55" bestFit="1" customWidth="1"/>
    <col min="5129" max="5129" width="3.375" style="55" bestFit="1" customWidth="1"/>
    <col min="5130" max="5130" width="10.375" style="55" customWidth="1"/>
    <col min="5131" max="5131" width="10.5" style="55" customWidth="1"/>
    <col min="5132" max="5132" width="20.625" style="55" customWidth="1"/>
    <col min="5133" max="5133" width="24.125" style="55" customWidth="1"/>
    <col min="5134" max="5134" width="12.125" style="55" customWidth="1"/>
    <col min="5135" max="5135" width="11.125" style="55" bestFit="1" customWidth="1"/>
    <col min="5136" max="5136" width="10.5" style="55" customWidth="1"/>
    <col min="5137" max="5137" width="17" style="55" customWidth="1"/>
    <col min="5138" max="5138" width="4.125" style="55" customWidth="1"/>
    <col min="5139" max="5372" width="1.5" style="55"/>
    <col min="5373" max="5373" width="2.875" style="55" customWidth="1"/>
    <col min="5374" max="5374" width="4.125" style="55" customWidth="1"/>
    <col min="5375" max="5375" width="17" style="55" customWidth="1"/>
    <col min="5376" max="5376" width="27.125" style="55" customWidth="1"/>
    <col min="5377" max="5377" width="23.375" style="55" customWidth="1"/>
    <col min="5378" max="5378" width="22.625" style="55" customWidth="1"/>
    <col min="5379" max="5380" width="3.375" style="55" bestFit="1" customWidth="1"/>
    <col min="5381" max="5381" width="10.625" style="55" customWidth="1"/>
    <col min="5382" max="5382" width="21.125" style="55" customWidth="1"/>
    <col min="5383" max="5383" width="22.125" style="55" customWidth="1"/>
    <col min="5384" max="5384" width="2.875" style="55" bestFit="1" customWidth="1"/>
    <col min="5385" max="5385" width="3.375" style="55" bestFit="1" customWidth="1"/>
    <col min="5386" max="5386" width="10.375" style="55" customWidth="1"/>
    <col min="5387" max="5387" width="10.5" style="55" customWidth="1"/>
    <col min="5388" max="5388" width="20.625" style="55" customWidth="1"/>
    <col min="5389" max="5389" width="24.125" style="55" customWidth="1"/>
    <col min="5390" max="5390" width="12.125" style="55" customWidth="1"/>
    <col min="5391" max="5391" width="11.125" style="55" bestFit="1" customWidth="1"/>
    <col min="5392" max="5392" width="10.5" style="55" customWidth="1"/>
    <col min="5393" max="5393" width="17" style="55" customWidth="1"/>
    <col min="5394" max="5394" width="4.125" style="55" customWidth="1"/>
    <col min="5395" max="5628" width="1.5" style="55"/>
    <col min="5629" max="5629" width="2.875" style="55" customWidth="1"/>
    <col min="5630" max="5630" width="4.125" style="55" customWidth="1"/>
    <col min="5631" max="5631" width="17" style="55" customWidth="1"/>
    <col min="5632" max="5632" width="27.125" style="55" customWidth="1"/>
    <col min="5633" max="5633" width="23.375" style="55" customWidth="1"/>
    <col min="5634" max="5634" width="22.625" style="55" customWidth="1"/>
    <col min="5635" max="5636" width="3.375" style="55" bestFit="1" customWidth="1"/>
    <col min="5637" max="5637" width="10.625" style="55" customWidth="1"/>
    <col min="5638" max="5638" width="21.125" style="55" customWidth="1"/>
    <col min="5639" max="5639" width="22.125" style="55" customWidth="1"/>
    <col min="5640" max="5640" width="2.875" style="55" bestFit="1" customWidth="1"/>
    <col min="5641" max="5641" width="3.375" style="55" bestFit="1" customWidth="1"/>
    <col min="5642" max="5642" width="10.375" style="55" customWidth="1"/>
    <col min="5643" max="5643" width="10.5" style="55" customWidth="1"/>
    <col min="5644" max="5644" width="20.625" style="55" customWidth="1"/>
    <col min="5645" max="5645" width="24.125" style="55" customWidth="1"/>
    <col min="5646" max="5646" width="12.125" style="55" customWidth="1"/>
    <col min="5647" max="5647" width="11.125" style="55" bestFit="1" customWidth="1"/>
    <col min="5648" max="5648" width="10.5" style="55" customWidth="1"/>
    <col min="5649" max="5649" width="17" style="55" customWidth="1"/>
    <col min="5650" max="5650" width="4.125" style="55" customWidth="1"/>
    <col min="5651" max="5884" width="1.5" style="55"/>
    <col min="5885" max="5885" width="2.875" style="55" customWidth="1"/>
    <col min="5886" max="5886" width="4.125" style="55" customWidth="1"/>
    <col min="5887" max="5887" width="17" style="55" customWidth="1"/>
    <col min="5888" max="5888" width="27.125" style="55" customWidth="1"/>
    <col min="5889" max="5889" width="23.375" style="55" customWidth="1"/>
    <col min="5890" max="5890" width="22.625" style="55" customWidth="1"/>
    <col min="5891" max="5892" width="3.375" style="55" bestFit="1" customWidth="1"/>
    <col min="5893" max="5893" width="10.625" style="55" customWidth="1"/>
    <col min="5894" max="5894" width="21.125" style="55" customWidth="1"/>
    <col min="5895" max="5895" width="22.125" style="55" customWidth="1"/>
    <col min="5896" max="5896" width="2.875" style="55" bestFit="1" customWidth="1"/>
    <col min="5897" max="5897" width="3.375" style="55" bestFit="1" customWidth="1"/>
    <col min="5898" max="5898" width="10.375" style="55" customWidth="1"/>
    <col min="5899" max="5899" width="10.5" style="55" customWidth="1"/>
    <col min="5900" max="5900" width="20.625" style="55" customWidth="1"/>
    <col min="5901" max="5901" width="24.125" style="55" customWidth="1"/>
    <col min="5902" max="5902" width="12.125" style="55" customWidth="1"/>
    <col min="5903" max="5903" width="11.125" style="55" bestFit="1" customWidth="1"/>
    <col min="5904" max="5904" width="10.5" style="55" customWidth="1"/>
    <col min="5905" max="5905" width="17" style="55" customWidth="1"/>
    <col min="5906" max="5906" width="4.125" style="55" customWidth="1"/>
    <col min="5907" max="6140" width="1.5" style="55"/>
    <col min="6141" max="6141" width="2.875" style="55" customWidth="1"/>
    <col min="6142" max="6142" width="4.125" style="55" customWidth="1"/>
    <col min="6143" max="6143" width="17" style="55" customWidth="1"/>
    <col min="6144" max="6144" width="27.125" style="55" customWidth="1"/>
    <col min="6145" max="6145" width="23.375" style="55" customWidth="1"/>
    <col min="6146" max="6146" width="22.625" style="55" customWidth="1"/>
    <col min="6147" max="6148" width="3.375" style="55" bestFit="1" customWidth="1"/>
    <col min="6149" max="6149" width="10.625" style="55" customWidth="1"/>
    <col min="6150" max="6150" width="21.125" style="55" customWidth="1"/>
    <col min="6151" max="6151" width="22.125" style="55" customWidth="1"/>
    <col min="6152" max="6152" width="2.875" style="55" bestFit="1" customWidth="1"/>
    <col min="6153" max="6153" width="3.375" style="55" bestFit="1" customWidth="1"/>
    <col min="6154" max="6154" width="10.375" style="55" customWidth="1"/>
    <col min="6155" max="6155" width="10.5" style="55" customWidth="1"/>
    <col min="6156" max="6156" width="20.625" style="55" customWidth="1"/>
    <col min="6157" max="6157" width="24.125" style="55" customWidth="1"/>
    <col min="6158" max="6158" width="12.125" style="55" customWidth="1"/>
    <col min="6159" max="6159" width="11.125" style="55" bestFit="1" customWidth="1"/>
    <col min="6160" max="6160" width="10.5" style="55" customWidth="1"/>
    <col min="6161" max="6161" width="17" style="55" customWidth="1"/>
    <col min="6162" max="6162" width="4.125" style="55" customWidth="1"/>
    <col min="6163" max="6396" width="1.5" style="55"/>
    <col min="6397" max="6397" width="2.875" style="55" customWidth="1"/>
    <col min="6398" max="6398" width="4.125" style="55" customWidth="1"/>
    <col min="6399" max="6399" width="17" style="55" customWidth="1"/>
    <col min="6400" max="6400" width="27.125" style="55" customWidth="1"/>
    <col min="6401" max="6401" width="23.375" style="55" customWidth="1"/>
    <col min="6402" max="6402" width="22.625" style="55" customWidth="1"/>
    <col min="6403" max="6404" width="3.375" style="55" bestFit="1" customWidth="1"/>
    <col min="6405" max="6405" width="10.625" style="55" customWidth="1"/>
    <col min="6406" max="6406" width="21.125" style="55" customWidth="1"/>
    <col min="6407" max="6407" width="22.125" style="55" customWidth="1"/>
    <col min="6408" max="6408" width="2.875" style="55" bestFit="1" customWidth="1"/>
    <col min="6409" max="6409" width="3.375" style="55" bestFit="1" customWidth="1"/>
    <col min="6410" max="6410" width="10.375" style="55" customWidth="1"/>
    <col min="6411" max="6411" width="10.5" style="55" customWidth="1"/>
    <col min="6412" max="6412" width="20.625" style="55" customWidth="1"/>
    <col min="6413" max="6413" width="24.125" style="55" customWidth="1"/>
    <col min="6414" max="6414" width="12.125" style="55" customWidth="1"/>
    <col min="6415" max="6415" width="11.125" style="55" bestFit="1" customWidth="1"/>
    <col min="6416" max="6416" width="10.5" style="55" customWidth="1"/>
    <col min="6417" max="6417" width="17" style="55" customWidth="1"/>
    <col min="6418" max="6418" width="4.125" style="55" customWidth="1"/>
    <col min="6419" max="6652" width="1.5" style="55"/>
    <col min="6653" max="6653" width="2.875" style="55" customWidth="1"/>
    <col min="6654" max="6654" width="4.125" style="55" customWidth="1"/>
    <col min="6655" max="6655" width="17" style="55" customWidth="1"/>
    <col min="6656" max="6656" width="27.125" style="55" customWidth="1"/>
    <col min="6657" max="6657" width="23.375" style="55" customWidth="1"/>
    <col min="6658" max="6658" width="22.625" style="55" customWidth="1"/>
    <col min="6659" max="6660" width="3.375" style="55" bestFit="1" customWidth="1"/>
    <col min="6661" max="6661" width="10.625" style="55" customWidth="1"/>
    <col min="6662" max="6662" width="21.125" style="55" customWidth="1"/>
    <col min="6663" max="6663" width="22.125" style="55" customWidth="1"/>
    <col min="6664" max="6664" width="2.875" style="55" bestFit="1" customWidth="1"/>
    <col min="6665" max="6665" width="3.375" style="55" bestFit="1" customWidth="1"/>
    <col min="6666" max="6666" width="10.375" style="55" customWidth="1"/>
    <col min="6667" max="6667" width="10.5" style="55" customWidth="1"/>
    <col min="6668" max="6668" width="20.625" style="55" customWidth="1"/>
    <col min="6669" max="6669" width="24.125" style="55" customWidth="1"/>
    <col min="6670" max="6670" width="12.125" style="55" customWidth="1"/>
    <col min="6671" max="6671" width="11.125" style="55" bestFit="1" customWidth="1"/>
    <col min="6672" max="6672" width="10.5" style="55" customWidth="1"/>
    <col min="6673" max="6673" width="17" style="55" customWidth="1"/>
    <col min="6674" max="6674" width="4.125" style="55" customWidth="1"/>
    <col min="6675" max="6908" width="1.5" style="55"/>
    <col min="6909" max="6909" width="2.875" style="55" customWidth="1"/>
    <col min="6910" max="6910" width="4.125" style="55" customWidth="1"/>
    <col min="6911" max="6911" width="17" style="55" customWidth="1"/>
    <col min="6912" max="6912" width="27.125" style="55" customWidth="1"/>
    <col min="6913" max="6913" width="23.375" style="55" customWidth="1"/>
    <col min="6914" max="6914" width="22.625" style="55" customWidth="1"/>
    <col min="6915" max="6916" width="3.375" style="55" bestFit="1" customWidth="1"/>
    <col min="6917" max="6917" width="10.625" style="55" customWidth="1"/>
    <col min="6918" max="6918" width="21.125" style="55" customWidth="1"/>
    <col min="6919" max="6919" width="22.125" style="55" customWidth="1"/>
    <col min="6920" max="6920" width="2.875" style="55" bestFit="1" customWidth="1"/>
    <col min="6921" max="6921" width="3.375" style="55" bestFit="1" customWidth="1"/>
    <col min="6922" max="6922" width="10.375" style="55" customWidth="1"/>
    <col min="6923" max="6923" width="10.5" style="55" customWidth="1"/>
    <col min="6924" max="6924" width="20.625" style="55" customWidth="1"/>
    <col min="6925" max="6925" width="24.125" style="55" customWidth="1"/>
    <col min="6926" max="6926" width="12.125" style="55" customWidth="1"/>
    <col min="6927" max="6927" width="11.125" style="55" bestFit="1" customWidth="1"/>
    <col min="6928" max="6928" width="10.5" style="55" customWidth="1"/>
    <col min="6929" max="6929" width="17" style="55" customWidth="1"/>
    <col min="6930" max="6930" width="4.125" style="55" customWidth="1"/>
    <col min="6931" max="7164" width="1.5" style="55"/>
    <col min="7165" max="7165" width="2.875" style="55" customWidth="1"/>
    <col min="7166" max="7166" width="4.125" style="55" customWidth="1"/>
    <col min="7167" max="7167" width="17" style="55" customWidth="1"/>
    <col min="7168" max="7168" width="27.125" style="55" customWidth="1"/>
    <col min="7169" max="7169" width="23.375" style="55" customWidth="1"/>
    <col min="7170" max="7170" width="22.625" style="55" customWidth="1"/>
    <col min="7171" max="7172" width="3.375" style="55" bestFit="1" customWidth="1"/>
    <col min="7173" max="7173" width="10.625" style="55" customWidth="1"/>
    <col min="7174" max="7174" width="21.125" style="55" customWidth="1"/>
    <col min="7175" max="7175" width="22.125" style="55" customWidth="1"/>
    <col min="7176" max="7176" width="2.875" style="55" bestFit="1" customWidth="1"/>
    <col min="7177" max="7177" width="3.375" style="55" bestFit="1" customWidth="1"/>
    <col min="7178" max="7178" width="10.375" style="55" customWidth="1"/>
    <col min="7179" max="7179" width="10.5" style="55" customWidth="1"/>
    <col min="7180" max="7180" width="20.625" style="55" customWidth="1"/>
    <col min="7181" max="7181" width="24.125" style="55" customWidth="1"/>
    <col min="7182" max="7182" width="12.125" style="55" customWidth="1"/>
    <col min="7183" max="7183" width="11.125" style="55" bestFit="1" customWidth="1"/>
    <col min="7184" max="7184" width="10.5" style="55" customWidth="1"/>
    <col min="7185" max="7185" width="17" style="55" customWidth="1"/>
    <col min="7186" max="7186" width="4.125" style="55" customWidth="1"/>
    <col min="7187" max="7420" width="1.5" style="55"/>
    <col min="7421" max="7421" width="2.875" style="55" customWidth="1"/>
    <col min="7422" max="7422" width="4.125" style="55" customWidth="1"/>
    <col min="7423" max="7423" width="17" style="55" customWidth="1"/>
    <col min="7424" max="7424" width="27.125" style="55" customWidth="1"/>
    <col min="7425" max="7425" width="23.375" style="55" customWidth="1"/>
    <col min="7426" max="7426" width="22.625" style="55" customWidth="1"/>
    <col min="7427" max="7428" width="3.375" style="55" bestFit="1" customWidth="1"/>
    <col min="7429" max="7429" width="10.625" style="55" customWidth="1"/>
    <col min="7430" max="7430" width="21.125" style="55" customWidth="1"/>
    <col min="7431" max="7431" width="22.125" style="55" customWidth="1"/>
    <col min="7432" max="7432" width="2.875" style="55" bestFit="1" customWidth="1"/>
    <col min="7433" max="7433" width="3.375" style="55" bestFit="1" customWidth="1"/>
    <col min="7434" max="7434" width="10.375" style="55" customWidth="1"/>
    <col min="7435" max="7435" width="10.5" style="55" customWidth="1"/>
    <col min="7436" max="7436" width="20.625" style="55" customWidth="1"/>
    <col min="7437" max="7437" width="24.125" style="55" customWidth="1"/>
    <col min="7438" max="7438" width="12.125" style="55" customWidth="1"/>
    <col min="7439" max="7439" width="11.125" style="55" bestFit="1" customWidth="1"/>
    <col min="7440" max="7440" width="10.5" style="55" customWidth="1"/>
    <col min="7441" max="7441" width="17" style="55" customWidth="1"/>
    <col min="7442" max="7442" width="4.125" style="55" customWidth="1"/>
    <col min="7443" max="7676" width="1.5" style="55"/>
    <col min="7677" max="7677" width="2.875" style="55" customWidth="1"/>
    <col min="7678" max="7678" width="4.125" style="55" customWidth="1"/>
    <col min="7679" max="7679" width="17" style="55" customWidth="1"/>
    <col min="7680" max="7680" width="27.125" style="55" customWidth="1"/>
    <col min="7681" max="7681" width="23.375" style="55" customWidth="1"/>
    <col min="7682" max="7682" width="22.625" style="55" customWidth="1"/>
    <col min="7683" max="7684" width="3.375" style="55" bestFit="1" customWidth="1"/>
    <col min="7685" max="7685" width="10.625" style="55" customWidth="1"/>
    <col min="7686" max="7686" width="21.125" style="55" customWidth="1"/>
    <col min="7687" max="7687" width="22.125" style="55" customWidth="1"/>
    <col min="7688" max="7688" width="2.875" style="55" bestFit="1" customWidth="1"/>
    <col min="7689" max="7689" width="3.375" style="55" bestFit="1" customWidth="1"/>
    <col min="7690" max="7690" width="10.375" style="55" customWidth="1"/>
    <col min="7691" max="7691" width="10.5" style="55" customWidth="1"/>
    <col min="7692" max="7692" width="20.625" style="55" customWidth="1"/>
    <col min="7693" max="7693" width="24.125" style="55" customWidth="1"/>
    <col min="7694" max="7694" width="12.125" style="55" customWidth="1"/>
    <col min="7695" max="7695" width="11.125" style="55" bestFit="1" customWidth="1"/>
    <col min="7696" max="7696" width="10.5" style="55" customWidth="1"/>
    <col min="7697" max="7697" width="17" style="55" customWidth="1"/>
    <col min="7698" max="7698" width="4.125" style="55" customWidth="1"/>
    <col min="7699" max="7932" width="1.5" style="55"/>
    <col min="7933" max="7933" width="2.875" style="55" customWidth="1"/>
    <col min="7934" max="7934" width="4.125" style="55" customWidth="1"/>
    <col min="7935" max="7935" width="17" style="55" customWidth="1"/>
    <col min="7936" max="7936" width="27.125" style="55" customWidth="1"/>
    <col min="7937" max="7937" width="23.375" style="55" customWidth="1"/>
    <col min="7938" max="7938" width="22.625" style="55" customWidth="1"/>
    <col min="7939" max="7940" width="3.375" style="55" bestFit="1" customWidth="1"/>
    <col min="7941" max="7941" width="10.625" style="55" customWidth="1"/>
    <col min="7942" max="7942" width="21.125" style="55" customWidth="1"/>
    <col min="7943" max="7943" width="22.125" style="55" customWidth="1"/>
    <col min="7944" max="7944" width="2.875" style="55" bestFit="1" customWidth="1"/>
    <col min="7945" max="7945" width="3.375" style="55" bestFit="1" customWidth="1"/>
    <col min="7946" max="7946" width="10.375" style="55" customWidth="1"/>
    <col min="7947" max="7947" width="10.5" style="55" customWidth="1"/>
    <col min="7948" max="7948" width="20.625" style="55" customWidth="1"/>
    <col min="7949" max="7949" width="24.125" style="55" customWidth="1"/>
    <col min="7950" max="7950" width="12.125" style="55" customWidth="1"/>
    <col min="7951" max="7951" width="11.125" style="55" bestFit="1" customWidth="1"/>
    <col min="7952" max="7952" width="10.5" style="55" customWidth="1"/>
    <col min="7953" max="7953" width="17" style="55" customWidth="1"/>
    <col min="7954" max="7954" width="4.125" style="55" customWidth="1"/>
    <col min="7955" max="8188" width="1.5" style="55"/>
    <col min="8189" max="8189" width="2.875" style="55" customWidth="1"/>
    <col min="8190" max="8190" width="4.125" style="55" customWidth="1"/>
    <col min="8191" max="8191" width="17" style="55" customWidth="1"/>
    <col min="8192" max="8192" width="27.125" style="55" customWidth="1"/>
    <col min="8193" max="8193" width="23.375" style="55" customWidth="1"/>
    <col min="8194" max="8194" width="22.625" style="55" customWidth="1"/>
    <col min="8195" max="8196" width="3.375" style="55" bestFit="1" customWidth="1"/>
    <col min="8197" max="8197" width="10.625" style="55" customWidth="1"/>
    <col min="8198" max="8198" width="21.125" style="55" customWidth="1"/>
    <col min="8199" max="8199" width="22.125" style="55" customWidth="1"/>
    <col min="8200" max="8200" width="2.875" style="55" bestFit="1" customWidth="1"/>
    <col min="8201" max="8201" width="3.375" style="55" bestFit="1" customWidth="1"/>
    <col min="8202" max="8202" width="10.375" style="55" customWidth="1"/>
    <col min="8203" max="8203" width="10.5" style="55" customWidth="1"/>
    <col min="8204" max="8204" width="20.625" style="55" customWidth="1"/>
    <col min="8205" max="8205" width="24.125" style="55" customWidth="1"/>
    <col min="8206" max="8206" width="12.125" style="55" customWidth="1"/>
    <col min="8207" max="8207" width="11.125" style="55" bestFit="1" customWidth="1"/>
    <col min="8208" max="8208" width="10.5" style="55" customWidth="1"/>
    <col min="8209" max="8209" width="17" style="55" customWidth="1"/>
    <col min="8210" max="8210" width="4.125" style="55" customWidth="1"/>
    <col min="8211" max="8444" width="1.5" style="55"/>
    <col min="8445" max="8445" width="2.875" style="55" customWidth="1"/>
    <col min="8446" max="8446" width="4.125" style="55" customWidth="1"/>
    <col min="8447" max="8447" width="17" style="55" customWidth="1"/>
    <col min="8448" max="8448" width="27.125" style="55" customWidth="1"/>
    <col min="8449" max="8449" width="23.375" style="55" customWidth="1"/>
    <col min="8450" max="8450" width="22.625" style="55" customWidth="1"/>
    <col min="8451" max="8452" width="3.375" style="55" bestFit="1" customWidth="1"/>
    <col min="8453" max="8453" width="10.625" style="55" customWidth="1"/>
    <col min="8454" max="8454" width="21.125" style="55" customWidth="1"/>
    <col min="8455" max="8455" width="22.125" style="55" customWidth="1"/>
    <col min="8456" max="8456" width="2.875" style="55" bestFit="1" customWidth="1"/>
    <col min="8457" max="8457" width="3.375" style="55" bestFit="1" customWidth="1"/>
    <col min="8458" max="8458" width="10.375" style="55" customWidth="1"/>
    <col min="8459" max="8459" width="10.5" style="55" customWidth="1"/>
    <col min="8460" max="8460" width="20.625" style="55" customWidth="1"/>
    <col min="8461" max="8461" width="24.125" style="55" customWidth="1"/>
    <col min="8462" max="8462" width="12.125" style="55" customWidth="1"/>
    <col min="8463" max="8463" width="11.125" style="55" bestFit="1" customWidth="1"/>
    <col min="8464" max="8464" width="10.5" style="55" customWidth="1"/>
    <col min="8465" max="8465" width="17" style="55" customWidth="1"/>
    <col min="8466" max="8466" width="4.125" style="55" customWidth="1"/>
    <col min="8467" max="8700" width="1.5" style="55"/>
    <col min="8701" max="8701" width="2.875" style="55" customWidth="1"/>
    <col min="8702" max="8702" width="4.125" style="55" customWidth="1"/>
    <col min="8703" max="8703" width="17" style="55" customWidth="1"/>
    <col min="8704" max="8704" width="27.125" style="55" customWidth="1"/>
    <col min="8705" max="8705" width="23.375" style="55" customWidth="1"/>
    <col min="8706" max="8706" width="22.625" style="55" customWidth="1"/>
    <col min="8707" max="8708" width="3.375" style="55" bestFit="1" customWidth="1"/>
    <col min="8709" max="8709" width="10.625" style="55" customWidth="1"/>
    <col min="8710" max="8710" width="21.125" style="55" customWidth="1"/>
    <col min="8711" max="8711" width="22.125" style="55" customWidth="1"/>
    <col min="8712" max="8712" width="2.875" style="55" bestFit="1" customWidth="1"/>
    <col min="8713" max="8713" width="3.375" style="55" bestFit="1" customWidth="1"/>
    <col min="8714" max="8714" width="10.375" style="55" customWidth="1"/>
    <col min="8715" max="8715" width="10.5" style="55" customWidth="1"/>
    <col min="8716" max="8716" width="20.625" style="55" customWidth="1"/>
    <col min="8717" max="8717" width="24.125" style="55" customWidth="1"/>
    <col min="8718" max="8718" width="12.125" style="55" customWidth="1"/>
    <col min="8719" max="8719" width="11.125" style="55" bestFit="1" customWidth="1"/>
    <col min="8720" max="8720" width="10.5" style="55" customWidth="1"/>
    <col min="8721" max="8721" width="17" style="55" customWidth="1"/>
    <col min="8722" max="8722" width="4.125" style="55" customWidth="1"/>
    <col min="8723" max="8956" width="1.5" style="55"/>
    <col min="8957" max="8957" width="2.875" style="55" customWidth="1"/>
    <col min="8958" max="8958" width="4.125" style="55" customWidth="1"/>
    <col min="8959" max="8959" width="17" style="55" customWidth="1"/>
    <col min="8960" max="8960" width="27.125" style="55" customWidth="1"/>
    <col min="8961" max="8961" width="23.375" style="55" customWidth="1"/>
    <col min="8962" max="8962" width="22.625" style="55" customWidth="1"/>
    <col min="8963" max="8964" width="3.375" style="55" bestFit="1" customWidth="1"/>
    <col min="8965" max="8965" width="10.625" style="55" customWidth="1"/>
    <col min="8966" max="8966" width="21.125" style="55" customWidth="1"/>
    <col min="8967" max="8967" width="22.125" style="55" customWidth="1"/>
    <col min="8968" max="8968" width="2.875" style="55" bestFit="1" customWidth="1"/>
    <col min="8969" max="8969" width="3.375" style="55" bestFit="1" customWidth="1"/>
    <col min="8970" max="8970" width="10.375" style="55" customWidth="1"/>
    <col min="8971" max="8971" width="10.5" style="55" customWidth="1"/>
    <col min="8972" max="8972" width="20.625" style="55" customWidth="1"/>
    <col min="8973" max="8973" width="24.125" style="55" customWidth="1"/>
    <col min="8974" max="8974" width="12.125" style="55" customWidth="1"/>
    <col min="8975" max="8975" width="11.125" style="55" bestFit="1" customWidth="1"/>
    <col min="8976" max="8976" width="10.5" style="55" customWidth="1"/>
    <col min="8977" max="8977" width="17" style="55" customWidth="1"/>
    <col min="8978" max="8978" width="4.125" style="55" customWidth="1"/>
    <col min="8979" max="9212" width="1.5" style="55"/>
    <col min="9213" max="9213" width="2.875" style="55" customWidth="1"/>
    <col min="9214" max="9214" width="4.125" style="55" customWidth="1"/>
    <col min="9215" max="9215" width="17" style="55" customWidth="1"/>
    <col min="9216" max="9216" width="27.125" style="55" customWidth="1"/>
    <col min="9217" max="9217" width="23.375" style="55" customWidth="1"/>
    <col min="9218" max="9218" width="22.625" style="55" customWidth="1"/>
    <col min="9219" max="9220" width="3.375" style="55" bestFit="1" customWidth="1"/>
    <col min="9221" max="9221" width="10.625" style="55" customWidth="1"/>
    <col min="9222" max="9222" width="21.125" style="55" customWidth="1"/>
    <col min="9223" max="9223" width="22.125" style="55" customWidth="1"/>
    <col min="9224" max="9224" width="2.875" style="55" bestFit="1" customWidth="1"/>
    <col min="9225" max="9225" width="3.375" style="55" bestFit="1" customWidth="1"/>
    <col min="9226" max="9226" width="10.375" style="55" customWidth="1"/>
    <col min="9227" max="9227" width="10.5" style="55" customWidth="1"/>
    <col min="9228" max="9228" width="20.625" style="55" customWidth="1"/>
    <col min="9229" max="9229" width="24.125" style="55" customWidth="1"/>
    <col min="9230" max="9230" width="12.125" style="55" customWidth="1"/>
    <col min="9231" max="9231" width="11.125" style="55" bestFit="1" customWidth="1"/>
    <col min="9232" max="9232" width="10.5" style="55" customWidth="1"/>
    <col min="9233" max="9233" width="17" style="55" customWidth="1"/>
    <col min="9234" max="9234" width="4.125" style="55" customWidth="1"/>
    <col min="9235" max="9468" width="1.5" style="55"/>
    <col min="9469" max="9469" width="2.875" style="55" customWidth="1"/>
    <col min="9470" max="9470" width="4.125" style="55" customWidth="1"/>
    <col min="9471" max="9471" width="17" style="55" customWidth="1"/>
    <col min="9472" max="9472" width="27.125" style="55" customWidth="1"/>
    <col min="9473" max="9473" width="23.375" style="55" customWidth="1"/>
    <col min="9474" max="9474" width="22.625" style="55" customWidth="1"/>
    <col min="9475" max="9476" width="3.375" style="55" bestFit="1" customWidth="1"/>
    <col min="9477" max="9477" width="10.625" style="55" customWidth="1"/>
    <col min="9478" max="9478" width="21.125" style="55" customWidth="1"/>
    <col min="9479" max="9479" width="22.125" style="55" customWidth="1"/>
    <col min="9480" max="9480" width="2.875" style="55" bestFit="1" customWidth="1"/>
    <col min="9481" max="9481" width="3.375" style="55" bestFit="1" customWidth="1"/>
    <col min="9482" max="9482" width="10.375" style="55" customWidth="1"/>
    <col min="9483" max="9483" width="10.5" style="55" customWidth="1"/>
    <col min="9484" max="9484" width="20.625" style="55" customWidth="1"/>
    <col min="9485" max="9485" width="24.125" style="55" customWidth="1"/>
    <col min="9486" max="9486" width="12.125" style="55" customWidth="1"/>
    <col min="9487" max="9487" width="11.125" style="55" bestFit="1" customWidth="1"/>
    <col min="9488" max="9488" width="10.5" style="55" customWidth="1"/>
    <col min="9489" max="9489" width="17" style="55" customWidth="1"/>
    <col min="9490" max="9490" width="4.125" style="55" customWidth="1"/>
    <col min="9491" max="9724" width="1.5" style="55"/>
    <col min="9725" max="9725" width="2.875" style="55" customWidth="1"/>
    <col min="9726" max="9726" width="4.125" style="55" customWidth="1"/>
    <col min="9727" max="9727" width="17" style="55" customWidth="1"/>
    <col min="9728" max="9728" width="27.125" style="55" customWidth="1"/>
    <col min="9729" max="9729" width="23.375" style="55" customWidth="1"/>
    <col min="9730" max="9730" width="22.625" style="55" customWidth="1"/>
    <col min="9731" max="9732" width="3.375" style="55" bestFit="1" customWidth="1"/>
    <col min="9733" max="9733" width="10.625" style="55" customWidth="1"/>
    <col min="9734" max="9734" width="21.125" style="55" customWidth="1"/>
    <col min="9735" max="9735" width="22.125" style="55" customWidth="1"/>
    <col min="9736" max="9736" width="2.875" style="55" bestFit="1" customWidth="1"/>
    <col min="9737" max="9737" width="3.375" style="55" bestFit="1" customWidth="1"/>
    <col min="9738" max="9738" width="10.375" style="55" customWidth="1"/>
    <col min="9739" max="9739" width="10.5" style="55" customWidth="1"/>
    <col min="9740" max="9740" width="20.625" style="55" customWidth="1"/>
    <col min="9741" max="9741" width="24.125" style="55" customWidth="1"/>
    <col min="9742" max="9742" width="12.125" style="55" customWidth="1"/>
    <col min="9743" max="9743" width="11.125" style="55" bestFit="1" customWidth="1"/>
    <col min="9744" max="9744" width="10.5" style="55" customWidth="1"/>
    <col min="9745" max="9745" width="17" style="55" customWidth="1"/>
    <col min="9746" max="9746" width="4.125" style="55" customWidth="1"/>
    <col min="9747" max="9980" width="1.5" style="55"/>
    <col min="9981" max="9981" width="2.875" style="55" customWidth="1"/>
    <col min="9982" max="9982" width="4.125" style="55" customWidth="1"/>
    <col min="9983" max="9983" width="17" style="55" customWidth="1"/>
    <col min="9984" max="9984" width="27.125" style="55" customWidth="1"/>
    <col min="9985" max="9985" width="23.375" style="55" customWidth="1"/>
    <col min="9986" max="9986" width="22.625" style="55" customWidth="1"/>
    <col min="9987" max="9988" width="3.375" style="55" bestFit="1" customWidth="1"/>
    <col min="9989" max="9989" width="10.625" style="55" customWidth="1"/>
    <col min="9990" max="9990" width="21.125" style="55" customWidth="1"/>
    <col min="9991" max="9991" width="22.125" style="55" customWidth="1"/>
    <col min="9992" max="9992" width="2.875" style="55" bestFit="1" customWidth="1"/>
    <col min="9993" max="9993" width="3.375" style="55" bestFit="1" customWidth="1"/>
    <col min="9994" max="9994" width="10.375" style="55" customWidth="1"/>
    <col min="9995" max="9995" width="10.5" style="55" customWidth="1"/>
    <col min="9996" max="9996" width="20.625" style="55" customWidth="1"/>
    <col min="9997" max="9997" width="24.125" style="55" customWidth="1"/>
    <col min="9998" max="9998" width="12.125" style="55" customWidth="1"/>
    <col min="9999" max="9999" width="11.125" style="55" bestFit="1" customWidth="1"/>
    <col min="10000" max="10000" width="10.5" style="55" customWidth="1"/>
    <col min="10001" max="10001" width="17" style="55" customWidth="1"/>
    <col min="10002" max="10002" width="4.125" style="55" customWidth="1"/>
    <col min="10003" max="10236" width="1.5" style="55"/>
    <col min="10237" max="10237" width="2.875" style="55" customWidth="1"/>
    <col min="10238" max="10238" width="4.125" style="55" customWidth="1"/>
    <col min="10239" max="10239" width="17" style="55" customWidth="1"/>
    <col min="10240" max="10240" width="27.125" style="55" customWidth="1"/>
    <col min="10241" max="10241" width="23.375" style="55" customWidth="1"/>
    <col min="10242" max="10242" width="22.625" style="55" customWidth="1"/>
    <col min="10243" max="10244" width="3.375" style="55" bestFit="1" customWidth="1"/>
    <col min="10245" max="10245" width="10.625" style="55" customWidth="1"/>
    <col min="10246" max="10246" width="21.125" style="55" customWidth="1"/>
    <col min="10247" max="10247" width="22.125" style="55" customWidth="1"/>
    <col min="10248" max="10248" width="2.875" style="55" bestFit="1" customWidth="1"/>
    <col min="10249" max="10249" width="3.375" style="55" bestFit="1" customWidth="1"/>
    <col min="10250" max="10250" width="10.375" style="55" customWidth="1"/>
    <col min="10251" max="10251" width="10.5" style="55" customWidth="1"/>
    <col min="10252" max="10252" width="20.625" style="55" customWidth="1"/>
    <col min="10253" max="10253" width="24.125" style="55" customWidth="1"/>
    <col min="10254" max="10254" width="12.125" style="55" customWidth="1"/>
    <col min="10255" max="10255" width="11.125" style="55" bestFit="1" customWidth="1"/>
    <col min="10256" max="10256" width="10.5" style="55" customWidth="1"/>
    <col min="10257" max="10257" width="17" style="55" customWidth="1"/>
    <col min="10258" max="10258" width="4.125" style="55" customWidth="1"/>
    <col min="10259" max="10492" width="1.5" style="55"/>
    <col min="10493" max="10493" width="2.875" style="55" customWidth="1"/>
    <col min="10494" max="10494" width="4.125" style="55" customWidth="1"/>
    <col min="10495" max="10495" width="17" style="55" customWidth="1"/>
    <col min="10496" max="10496" width="27.125" style="55" customWidth="1"/>
    <col min="10497" max="10497" width="23.375" style="55" customWidth="1"/>
    <col min="10498" max="10498" width="22.625" style="55" customWidth="1"/>
    <col min="10499" max="10500" width="3.375" style="55" bestFit="1" customWidth="1"/>
    <col min="10501" max="10501" width="10.625" style="55" customWidth="1"/>
    <col min="10502" max="10502" width="21.125" style="55" customWidth="1"/>
    <col min="10503" max="10503" width="22.125" style="55" customWidth="1"/>
    <col min="10504" max="10504" width="2.875" style="55" bestFit="1" customWidth="1"/>
    <col min="10505" max="10505" width="3.375" style="55" bestFit="1" customWidth="1"/>
    <col min="10506" max="10506" width="10.375" style="55" customWidth="1"/>
    <col min="10507" max="10507" width="10.5" style="55" customWidth="1"/>
    <col min="10508" max="10508" width="20.625" style="55" customWidth="1"/>
    <col min="10509" max="10509" width="24.125" style="55" customWidth="1"/>
    <col min="10510" max="10510" width="12.125" style="55" customWidth="1"/>
    <col min="10511" max="10511" width="11.125" style="55" bestFit="1" customWidth="1"/>
    <col min="10512" max="10512" width="10.5" style="55" customWidth="1"/>
    <col min="10513" max="10513" width="17" style="55" customWidth="1"/>
    <col min="10514" max="10514" width="4.125" style="55" customWidth="1"/>
    <col min="10515" max="10748" width="1.5" style="55"/>
    <col min="10749" max="10749" width="2.875" style="55" customWidth="1"/>
    <col min="10750" max="10750" width="4.125" style="55" customWidth="1"/>
    <col min="10751" max="10751" width="17" style="55" customWidth="1"/>
    <col min="10752" max="10752" width="27.125" style="55" customWidth="1"/>
    <col min="10753" max="10753" width="23.375" style="55" customWidth="1"/>
    <col min="10754" max="10754" width="22.625" style="55" customWidth="1"/>
    <col min="10755" max="10756" width="3.375" style="55" bestFit="1" customWidth="1"/>
    <col min="10757" max="10757" width="10.625" style="55" customWidth="1"/>
    <col min="10758" max="10758" width="21.125" style="55" customWidth="1"/>
    <col min="10759" max="10759" width="22.125" style="55" customWidth="1"/>
    <col min="10760" max="10760" width="2.875" style="55" bestFit="1" customWidth="1"/>
    <col min="10761" max="10761" width="3.375" style="55" bestFit="1" customWidth="1"/>
    <col min="10762" max="10762" width="10.375" style="55" customWidth="1"/>
    <col min="10763" max="10763" width="10.5" style="55" customWidth="1"/>
    <col min="10764" max="10764" width="20.625" style="55" customWidth="1"/>
    <col min="10765" max="10765" width="24.125" style="55" customWidth="1"/>
    <col min="10766" max="10766" width="12.125" style="55" customWidth="1"/>
    <col min="10767" max="10767" width="11.125" style="55" bestFit="1" customWidth="1"/>
    <col min="10768" max="10768" width="10.5" style="55" customWidth="1"/>
    <col min="10769" max="10769" width="17" style="55" customWidth="1"/>
    <col min="10770" max="10770" width="4.125" style="55" customWidth="1"/>
    <col min="10771" max="11004" width="1.5" style="55"/>
    <col min="11005" max="11005" width="2.875" style="55" customWidth="1"/>
    <col min="11006" max="11006" width="4.125" style="55" customWidth="1"/>
    <col min="11007" max="11007" width="17" style="55" customWidth="1"/>
    <col min="11008" max="11008" width="27.125" style="55" customWidth="1"/>
    <col min="11009" max="11009" width="23.375" style="55" customWidth="1"/>
    <col min="11010" max="11010" width="22.625" style="55" customWidth="1"/>
    <col min="11011" max="11012" width="3.375" style="55" bestFit="1" customWidth="1"/>
    <col min="11013" max="11013" width="10.625" style="55" customWidth="1"/>
    <col min="11014" max="11014" width="21.125" style="55" customWidth="1"/>
    <col min="11015" max="11015" width="22.125" style="55" customWidth="1"/>
    <col min="11016" max="11016" width="2.875" style="55" bestFit="1" customWidth="1"/>
    <col min="11017" max="11017" width="3.375" style="55" bestFit="1" customWidth="1"/>
    <col min="11018" max="11018" width="10.375" style="55" customWidth="1"/>
    <col min="11019" max="11019" width="10.5" style="55" customWidth="1"/>
    <col min="11020" max="11020" width="20.625" style="55" customWidth="1"/>
    <col min="11021" max="11021" width="24.125" style="55" customWidth="1"/>
    <col min="11022" max="11022" width="12.125" style="55" customWidth="1"/>
    <col min="11023" max="11023" width="11.125" style="55" bestFit="1" customWidth="1"/>
    <col min="11024" max="11024" width="10.5" style="55" customWidth="1"/>
    <col min="11025" max="11025" width="17" style="55" customWidth="1"/>
    <col min="11026" max="11026" width="4.125" style="55" customWidth="1"/>
    <col min="11027" max="11260" width="1.5" style="55"/>
    <col min="11261" max="11261" width="2.875" style="55" customWidth="1"/>
    <col min="11262" max="11262" width="4.125" style="55" customWidth="1"/>
    <col min="11263" max="11263" width="17" style="55" customWidth="1"/>
    <col min="11264" max="11264" width="27.125" style="55" customWidth="1"/>
    <col min="11265" max="11265" width="23.375" style="55" customWidth="1"/>
    <col min="11266" max="11266" width="22.625" style="55" customWidth="1"/>
    <col min="11267" max="11268" width="3.375" style="55" bestFit="1" customWidth="1"/>
    <col min="11269" max="11269" width="10.625" style="55" customWidth="1"/>
    <col min="11270" max="11270" width="21.125" style="55" customWidth="1"/>
    <col min="11271" max="11271" width="22.125" style="55" customWidth="1"/>
    <col min="11272" max="11272" width="2.875" style="55" bestFit="1" customWidth="1"/>
    <col min="11273" max="11273" width="3.375" style="55" bestFit="1" customWidth="1"/>
    <col min="11274" max="11274" width="10.375" style="55" customWidth="1"/>
    <col min="11275" max="11275" width="10.5" style="55" customWidth="1"/>
    <col min="11276" max="11276" width="20.625" style="55" customWidth="1"/>
    <col min="11277" max="11277" width="24.125" style="55" customWidth="1"/>
    <col min="11278" max="11278" width="12.125" style="55" customWidth="1"/>
    <col min="11279" max="11279" width="11.125" style="55" bestFit="1" customWidth="1"/>
    <col min="11280" max="11280" width="10.5" style="55" customWidth="1"/>
    <col min="11281" max="11281" width="17" style="55" customWidth="1"/>
    <col min="11282" max="11282" width="4.125" style="55" customWidth="1"/>
    <col min="11283" max="11516" width="1.5" style="55"/>
    <col min="11517" max="11517" width="2.875" style="55" customWidth="1"/>
    <col min="11518" max="11518" width="4.125" style="55" customWidth="1"/>
    <col min="11519" max="11519" width="17" style="55" customWidth="1"/>
    <col min="11520" max="11520" width="27.125" style="55" customWidth="1"/>
    <col min="11521" max="11521" width="23.375" style="55" customWidth="1"/>
    <col min="11522" max="11522" width="22.625" style="55" customWidth="1"/>
    <col min="11523" max="11524" width="3.375" style="55" bestFit="1" customWidth="1"/>
    <col min="11525" max="11525" width="10.625" style="55" customWidth="1"/>
    <col min="11526" max="11526" width="21.125" style="55" customWidth="1"/>
    <col min="11527" max="11527" width="22.125" style="55" customWidth="1"/>
    <col min="11528" max="11528" width="2.875" style="55" bestFit="1" customWidth="1"/>
    <col min="11529" max="11529" width="3.375" style="55" bestFit="1" customWidth="1"/>
    <col min="11530" max="11530" width="10.375" style="55" customWidth="1"/>
    <col min="11531" max="11531" width="10.5" style="55" customWidth="1"/>
    <col min="11532" max="11532" width="20.625" style="55" customWidth="1"/>
    <col min="11533" max="11533" width="24.125" style="55" customWidth="1"/>
    <col min="11534" max="11534" width="12.125" style="55" customWidth="1"/>
    <col min="11535" max="11535" width="11.125" style="55" bestFit="1" customWidth="1"/>
    <col min="11536" max="11536" width="10.5" style="55" customWidth="1"/>
    <col min="11537" max="11537" width="17" style="55" customWidth="1"/>
    <col min="11538" max="11538" width="4.125" style="55" customWidth="1"/>
    <col min="11539" max="11772" width="1.5" style="55"/>
    <col min="11773" max="11773" width="2.875" style="55" customWidth="1"/>
    <col min="11774" max="11774" width="4.125" style="55" customWidth="1"/>
    <col min="11775" max="11775" width="17" style="55" customWidth="1"/>
    <col min="11776" max="11776" width="27.125" style="55" customWidth="1"/>
    <col min="11777" max="11777" width="23.375" style="55" customWidth="1"/>
    <col min="11778" max="11778" width="22.625" style="55" customWidth="1"/>
    <col min="11779" max="11780" width="3.375" style="55" bestFit="1" customWidth="1"/>
    <col min="11781" max="11781" width="10.625" style="55" customWidth="1"/>
    <col min="11782" max="11782" width="21.125" style="55" customWidth="1"/>
    <col min="11783" max="11783" width="22.125" style="55" customWidth="1"/>
    <col min="11784" max="11784" width="2.875" style="55" bestFit="1" customWidth="1"/>
    <col min="11785" max="11785" width="3.375" style="55" bestFit="1" customWidth="1"/>
    <col min="11786" max="11786" width="10.375" style="55" customWidth="1"/>
    <col min="11787" max="11787" width="10.5" style="55" customWidth="1"/>
    <col min="11788" max="11788" width="20.625" style="55" customWidth="1"/>
    <col min="11789" max="11789" width="24.125" style="55" customWidth="1"/>
    <col min="11790" max="11790" width="12.125" style="55" customWidth="1"/>
    <col min="11791" max="11791" width="11.125" style="55" bestFit="1" customWidth="1"/>
    <col min="11792" max="11792" width="10.5" style="55" customWidth="1"/>
    <col min="11793" max="11793" width="17" style="55" customWidth="1"/>
    <col min="11794" max="11794" width="4.125" style="55" customWidth="1"/>
    <col min="11795" max="12028" width="1.5" style="55"/>
    <col min="12029" max="12029" width="2.875" style="55" customWidth="1"/>
    <col min="12030" max="12030" width="4.125" style="55" customWidth="1"/>
    <col min="12031" max="12031" width="17" style="55" customWidth="1"/>
    <col min="12032" max="12032" width="27.125" style="55" customWidth="1"/>
    <col min="12033" max="12033" width="23.375" style="55" customWidth="1"/>
    <col min="12034" max="12034" width="22.625" style="55" customWidth="1"/>
    <col min="12035" max="12036" width="3.375" style="55" bestFit="1" customWidth="1"/>
    <col min="12037" max="12037" width="10.625" style="55" customWidth="1"/>
    <col min="12038" max="12038" width="21.125" style="55" customWidth="1"/>
    <col min="12039" max="12039" width="22.125" style="55" customWidth="1"/>
    <col min="12040" max="12040" width="2.875" style="55" bestFit="1" customWidth="1"/>
    <col min="12041" max="12041" width="3.375" style="55" bestFit="1" customWidth="1"/>
    <col min="12042" max="12042" width="10.375" style="55" customWidth="1"/>
    <col min="12043" max="12043" width="10.5" style="55" customWidth="1"/>
    <col min="12044" max="12044" width="20.625" style="55" customWidth="1"/>
    <col min="12045" max="12045" width="24.125" style="55" customWidth="1"/>
    <col min="12046" max="12046" width="12.125" style="55" customWidth="1"/>
    <col min="12047" max="12047" width="11.125" style="55" bestFit="1" customWidth="1"/>
    <col min="12048" max="12048" width="10.5" style="55" customWidth="1"/>
    <col min="12049" max="12049" width="17" style="55" customWidth="1"/>
    <col min="12050" max="12050" width="4.125" style="55" customWidth="1"/>
    <col min="12051" max="12284" width="1.5" style="55"/>
    <col min="12285" max="12285" width="2.875" style="55" customWidth="1"/>
    <col min="12286" max="12286" width="4.125" style="55" customWidth="1"/>
    <col min="12287" max="12287" width="17" style="55" customWidth="1"/>
    <col min="12288" max="12288" width="27.125" style="55" customWidth="1"/>
    <col min="12289" max="12289" width="23.375" style="55" customWidth="1"/>
    <col min="12290" max="12290" width="22.625" style="55" customWidth="1"/>
    <col min="12291" max="12292" width="3.375" style="55" bestFit="1" customWidth="1"/>
    <col min="12293" max="12293" width="10.625" style="55" customWidth="1"/>
    <col min="12294" max="12294" width="21.125" style="55" customWidth="1"/>
    <col min="12295" max="12295" width="22.125" style="55" customWidth="1"/>
    <col min="12296" max="12296" width="2.875" style="55" bestFit="1" customWidth="1"/>
    <col min="12297" max="12297" width="3.375" style="55" bestFit="1" customWidth="1"/>
    <col min="12298" max="12298" width="10.375" style="55" customWidth="1"/>
    <col min="12299" max="12299" width="10.5" style="55" customWidth="1"/>
    <col min="12300" max="12300" width="20.625" style="55" customWidth="1"/>
    <col min="12301" max="12301" width="24.125" style="55" customWidth="1"/>
    <col min="12302" max="12302" width="12.125" style="55" customWidth="1"/>
    <col min="12303" max="12303" width="11.125" style="55" bestFit="1" customWidth="1"/>
    <col min="12304" max="12304" width="10.5" style="55" customWidth="1"/>
    <col min="12305" max="12305" width="17" style="55" customWidth="1"/>
    <col min="12306" max="12306" width="4.125" style="55" customWidth="1"/>
    <col min="12307" max="12540" width="1.5" style="55"/>
    <col min="12541" max="12541" width="2.875" style="55" customWidth="1"/>
    <col min="12542" max="12542" width="4.125" style="55" customWidth="1"/>
    <col min="12543" max="12543" width="17" style="55" customWidth="1"/>
    <col min="12544" max="12544" width="27.125" style="55" customWidth="1"/>
    <col min="12545" max="12545" width="23.375" style="55" customWidth="1"/>
    <col min="12546" max="12546" width="22.625" style="55" customWidth="1"/>
    <col min="12547" max="12548" width="3.375" style="55" bestFit="1" customWidth="1"/>
    <col min="12549" max="12549" width="10.625" style="55" customWidth="1"/>
    <col min="12550" max="12550" width="21.125" style="55" customWidth="1"/>
    <col min="12551" max="12551" width="22.125" style="55" customWidth="1"/>
    <col min="12552" max="12552" width="2.875" style="55" bestFit="1" customWidth="1"/>
    <col min="12553" max="12553" width="3.375" style="55" bestFit="1" customWidth="1"/>
    <col min="12554" max="12554" width="10.375" style="55" customWidth="1"/>
    <col min="12555" max="12555" width="10.5" style="55" customWidth="1"/>
    <col min="12556" max="12556" width="20.625" style="55" customWidth="1"/>
    <col min="12557" max="12557" width="24.125" style="55" customWidth="1"/>
    <col min="12558" max="12558" width="12.125" style="55" customWidth="1"/>
    <col min="12559" max="12559" width="11.125" style="55" bestFit="1" customWidth="1"/>
    <col min="12560" max="12560" width="10.5" style="55" customWidth="1"/>
    <col min="12561" max="12561" width="17" style="55" customWidth="1"/>
    <col min="12562" max="12562" width="4.125" style="55" customWidth="1"/>
    <col min="12563" max="12796" width="1.5" style="55"/>
    <col min="12797" max="12797" width="2.875" style="55" customWidth="1"/>
    <col min="12798" max="12798" width="4.125" style="55" customWidth="1"/>
    <col min="12799" max="12799" width="17" style="55" customWidth="1"/>
    <col min="12800" max="12800" width="27.125" style="55" customWidth="1"/>
    <col min="12801" max="12801" width="23.375" style="55" customWidth="1"/>
    <col min="12802" max="12802" width="22.625" style="55" customWidth="1"/>
    <col min="12803" max="12804" width="3.375" style="55" bestFit="1" customWidth="1"/>
    <col min="12805" max="12805" width="10.625" style="55" customWidth="1"/>
    <col min="12806" max="12806" width="21.125" style="55" customWidth="1"/>
    <col min="12807" max="12807" width="22.125" style="55" customWidth="1"/>
    <col min="12808" max="12808" width="2.875" style="55" bestFit="1" customWidth="1"/>
    <col min="12809" max="12809" width="3.375" style="55" bestFit="1" customWidth="1"/>
    <col min="12810" max="12810" width="10.375" style="55" customWidth="1"/>
    <col min="12811" max="12811" width="10.5" style="55" customWidth="1"/>
    <col min="12812" max="12812" width="20.625" style="55" customWidth="1"/>
    <col min="12813" max="12813" width="24.125" style="55" customWidth="1"/>
    <col min="12814" max="12814" width="12.125" style="55" customWidth="1"/>
    <col min="12815" max="12815" width="11.125" style="55" bestFit="1" customWidth="1"/>
    <col min="12816" max="12816" width="10.5" style="55" customWidth="1"/>
    <col min="12817" max="12817" width="17" style="55" customWidth="1"/>
    <col min="12818" max="12818" width="4.125" style="55" customWidth="1"/>
    <col min="12819" max="13052" width="1.5" style="55"/>
    <col min="13053" max="13053" width="2.875" style="55" customWidth="1"/>
    <col min="13054" max="13054" width="4.125" style="55" customWidth="1"/>
    <col min="13055" max="13055" width="17" style="55" customWidth="1"/>
    <col min="13056" max="13056" width="27.125" style="55" customWidth="1"/>
    <col min="13057" max="13057" width="23.375" style="55" customWidth="1"/>
    <col min="13058" max="13058" width="22.625" style="55" customWidth="1"/>
    <col min="13059" max="13060" width="3.375" style="55" bestFit="1" customWidth="1"/>
    <col min="13061" max="13061" width="10.625" style="55" customWidth="1"/>
    <col min="13062" max="13062" width="21.125" style="55" customWidth="1"/>
    <col min="13063" max="13063" width="22.125" style="55" customWidth="1"/>
    <col min="13064" max="13064" width="2.875" style="55" bestFit="1" customWidth="1"/>
    <col min="13065" max="13065" width="3.375" style="55" bestFit="1" customWidth="1"/>
    <col min="13066" max="13066" width="10.375" style="55" customWidth="1"/>
    <col min="13067" max="13067" width="10.5" style="55" customWidth="1"/>
    <col min="13068" max="13068" width="20.625" style="55" customWidth="1"/>
    <col min="13069" max="13069" width="24.125" style="55" customWidth="1"/>
    <col min="13070" max="13070" width="12.125" style="55" customWidth="1"/>
    <col min="13071" max="13071" width="11.125" style="55" bestFit="1" customWidth="1"/>
    <col min="13072" max="13072" width="10.5" style="55" customWidth="1"/>
    <col min="13073" max="13073" width="17" style="55" customWidth="1"/>
    <col min="13074" max="13074" width="4.125" style="55" customWidth="1"/>
    <col min="13075" max="13308" width="1.5" style="55"/>
    <col min="13309" max="13309" width="2.875" style="55" customWidth="1"/>
    <col min="13310" max="13310" width="4.125" style="55" customWidth="1"/>
    <col min="13311" max="13311" width="17" style="55" customWidth="1"/>
    <col min="13312" max="13312" width="27.125" style="55" customWidth="1"/>
    <col min="13313" max="13313" width="23.375" style="55" customWidth="1"/>
    <col min="13314" max="13314" width="22.625" style="55" customWidth="1"/>
    <col min="13315" max="13316" width="3.375" style="55" bestFit="1" customWidth="1"/>
    <col min="13317" max="13317" width="10.625" style="55" customWidth="1"/>
    <col min="13318" max="13318" width="21.125" style="55" customWidth="1"/>
    <col min="13319" max="13319" width="22.125" style="55" customWidth="1"/>
    <col min="13320" max="13320" width="2.875" style="55" bestFit="1" customWidth="1"/>
    <col min="13321" max="13321" width="3.375" style="55" bestFit="1" customWidth="1"/>
    <col min="13322" max="13322" width="10.375" style="55" customWidth="1"/>
    <col min="13323" max="13323" width="10.5" style="55" customWidth="1"/>
    <col min="13324" max="13324" width="20.625" style="55" customWidth="1"/>
    <col min="13325" max="13325" width="24.125" style="55" customWidth="1"/>
    <col min="13326" max="13326" width="12.125" style="55" customWidth="1"/>
    <col min="13327" max="13327" width="11.125" style="55" bestFit="1" customWidth="1"/>
    <col min="13328" max="13328" width="10.5" style="55" customWidth="1"/>
    <col min="13329" max="13329" width="17" style="55" customWidth="1"/>
    <col min="13330" max="13330" width="4.125" style="55" customWidth="1"/>
    <col min="13331" max="13564" width="1.5" style="55"/>
    <col min="13565" max="13565" width="2.875" style="55" customWidth="1"/>
    <col min="13566" max="13566" width="4.125" style="55" customWidth="1"/>
    <col min="13567" max="13567" width="17" style="55" customWidth="1"/>
    <col min="13568" max="13568" width="27.125" style="55" customWidth="1"/>
    <col min="13569" max="13569" width="23.375" style="55" customWidth="1"/>
    <col min="13570" max="13570" width="22.625" style="55" customWidth="1"/>
    <col min="13571" max="13572" width="3.375" style="55" bestFit="1" customWidth="1"/>
    <col min="13573" max="13573" width="10.625" style="55" customWidth="1"/>
    <col min="13574" max="13574" width="21.125" style="55" customWidth="1"/>
    <col min="13575" max="13575" width="22.125" style="55" customWidth="1"/>
    <col min="13576" max="13576" width="2.875" style="55" bestFit="1" customWidth="1"/>
    <col min="13577" max="13577" width="3.375" style="55" bestFit="1" customWidth="1"/>
    <col min="13578" max="13578" width="10.375" style="55" customWidth="1"/>
    <col min="13579" max="13579" width="10.5" style="55" customWidth="1"/>
    <col min="13580" max="13580" width="20.625" style="55" customWidth="1"/>
    <col min="13581" max="13581" width="24.125" style="55" customWidth="1"/>
    <col min="13582" max="13582" width="12.125" style="55" customWidth="1"/>
    <col min="13583" max="13583" width="11.125" style="55" bestFit="1" customWidth="1"/>
    <col min="13584" max="13584" width="10.5" style="55" customWidth="1"/>
    <col min="13585" max="13585" width="17" style="55" customWidth="1"/>
    <col min="13586" max="13586" width="4.125" style="55" customWidth="1"/>
    <col min="13587" max="13820" width="1.5" style="55"/>
    <col min="13821" max="13821" width="2.875" style="55" customWidth="1"/>
    <col min="13822" max="13822" width="4.125" style="55" customWidth="1"/>
    <col min="13823" max="13823" width="17" style="55" customWidth="1"/>
    <col min="13824" max="13824" width="27.125" style="55" customWidth="1"/>
    <col min="13825" max="13825" width="23.375" style="55" customWidth="1"/>
    <col min="13826" max="13826" width="22.625" style="55" customWidth="1"/>
    <col min="13827" max="13828" width="3.375" style="55" bestFit="1" customWidth="1"/>
    <col min="13829" max="13829" width="10.625" style="55" customWidth="1"/>
    <col min="13830" max="13830" width="21.125" style="55" customWidth="1"/>
    <col min="13831" max="13831" width="22.125" style="55" customWidth="1"/>
    <col min="13832" max="13832" width="2.875" style="55" bestFit="1" customWidth="1"/>
    <col min="13833" max="13833" width="3.375" style="55" bestFit="1" customWidth="1"/>
    <col min="13834" max="13834" width="10.375" style="55" customWidth="1"/>
    <col min="13835" max="13835" width="10.5" style="55" customWidth="1"/>
    <col min="13836" max="13836" width="20.625" style="55" customWidth="1"/>
    <col min="13837" max="13837" width="24.125" style="55" customWidth="1"/>
    <col min="13838" max="13838" width="12.125" style="55" customWidth="1"/>
    <col min="13839" max="13839" width="11.125" style="55" bestFit="1" customWidth="1"/>
    <col min="13840" max="13840" width="10.5" style="55" customWidth="1"/>
    <col min="13841" max="13841" width="17" style="55" customWidth="1"/>
    <col min="13842" max="13842" width="4.125" style="55" customWidth="1"/>
    <col min="13843" max="14076" width="1.5" style="55"/>
    <col min="14077" max="14077" width="2.875" style="55" customWidth="1"/>
    <col min="14078" max="14078" width="4.125" style="55" customWidth="1"/>
    <col min="14079" max="14079" width="17" style="55" customWidth="1"/>
    <col min="14080" max="14080" width="27.125" style="55" customWidth="1"/>
    <col min="14081" max="14081" width="23.375" style="55" customWidth="1"/>
    <col min="14082" max="14082" width="22.625" style="55" customWidth="1"/>
    <col min="14083" max="14084" width="3.375" style="55" bestFit="1" customWidth="1"/>
    <col min="14085" max="14085" width="10.625" style="55" customWidth="1"/>
    <col min="14086" max="14086" width="21.125" style="55" customWidth="1"/>
    <col min="14087" max="14087" width="22.125" style="55" customWidth="1"/>
    <col min="14088" max="14088" width="2.875" style="55" bestFit="1" customWidth="1"/>
    <col min="14089" max="14089" width="3.375" style="55" bestFit="1" customWidth="1"/>
    <col min="14090" max="14090" width="10.375" style="55" customWidth="1"/>
    <col min="14091" max="14091" width="10.5" style="55" customWidth="1"/>
    <col min="14092" max="14092" width="20.625" style="55" customWidth="1"/>
    <col min="14093" max="14093" width="24.125" style="55" customWidth="1"/>
    <col min="14094" max="14094" width="12.125" style="55" customWidth="1"/>
    <col min="14095" max="14095" width="11.125" style="55" bestFit="1" customWidth="1"/>
    <col min="14096" max="14096" width="10.5" style="55" customWidth="1"/>
    <col min="14097" max="14097" width="17" style="55" customWidth="1"/>
    <col min="14098" max="14098" width="4.125" style="55" customWidth="1"/>
    <col min="14099" max="14332" width="1.5" style="55"/>
    <col min="14333" max="14333" width="2.875" style="55" customWidth="1"/>
    <col min="14334" max="14334" width="4.125" style="55" customWidth="1"/>
    <col min="14335" max="14335" width="17" style="55" customWidth="1"/>
    <col min="14336" max="14336" width="27.125" style="55" customWidth="1"/>
    <col min="14337" max="14337" width="23.375" style="55" customWidth="1"/>
    <col min="14338" max="14338" width="22.625" style="55" customWidth="1"/>
    <col min="14339" max="14340" width="3.375" style="55" bestFit="1" customWidth="1"/>
    <col min="14341" max="14341" width="10.625" style="55" customWidth="1"/>
    <col min="14342" max="14342" width="21.125" style="55" customWidth="1"/>
    <col min="14343" max="14343" width="22.125" style="55" customWidth="1"/>
    <col min="14344" max="14344" width="2.875" style="55" bestFit="1" customWidth="1"/>
    <col min="14345" max="14345" width="3.375" style="55" bestFit="1" customWidth="1"/>
    <col min="14346" max="14346" width="10.375" style="55" customWidth="1"/>
    <col min="14347" max="14347" width="10.5" style="55" customWidth="1"/>
    <col min="14348" max="14348" width="20.625" style="55" customWidth="1"/>
    <col min="14349" max="14349" width="24.125" style="55" customWidth="1"/>
    <col min="14350" max="14350" width="12.125" style="55" customWidth="1"/>
    <col min="14351" max="14351" width="11.125" style="55" bestFit="1" customWidth="1"/>
    <col min="14352" max="14352" width="10.5" style="55" customWidth="1"/>
    <col min="14353" max="14353" width="17" style="55" customWidth="1"/>
    <col min="14354" max="14354" width="4.125" style="55" customWidth="1"/>
    <col min="14355" max="14588" width="1.5" style="55"/>
    <col min="14589" max="14589" width="2.875" style="55" customWidth="1"/>
    <col min="14590" max="14590" width="4.125" style="55" customWidth="1"/>
    <col min="14591" max="14591" width="17" style="55" customWidth="1"/>
    <col min="14592" max="14592" width="27.125" style="55" customWidth="1"/>
    <col min="14593" max="14593" width="23.375" style="55" customWidth="1"/>
    <col min="14594" max="14594" width="22.625" style="55" customWidth="1"/>
    <col min="14595" max="14596" width="3.375" style="55" bestFit="1" customWidth="1"/>
    <col min="14597" max="14597" width="10.625" style="55" customWidth="1"/>
    <col min="14598" max="14598" width="21.125" style="55" customWidth="1"/>
    <col min="14599" max="14599" width="22.125" style="55" customWidth="1"/>
    <col min="14600" max="14600" width="2.875" style="55" bestFit="1" customWidth="1"/>
    <col min="14601" max="14601" width="3.375" style="55" bestFit="1" customWidth="1"/>
    <col min="14602" max="14602" width="10.375" style="55" customWidth="1"/>
    <col min="14603" max="14603" width="10.5" style="55" customWidth="1"/>
    <col min="14604" max="14604" width="20.625" style="55" customWidth="1"/>
    <col min="14605" max="14605" width="24.125" style="55" customWidth="1"/>
    <col min="14606" max="14606" width="12.125" style="55" customWidth="1"/>
    <col min="14607" max="14607" width="11.125" style="55" bestFit="1" customWidth="1"/>
    <col min="14608" max="14608" width="10.5" style="55" customWidth="1"/>
    <col min="14609" max="14609" width="17" style="55" customWidth="1"/>
    <col min="14610" max="14610" width="4.125" style="55" customWidth="1"/>
    <col min="14611" max="14844" width="1.5" style="55"/>
    <col min="14845" max="14845" width="2.875" style="55" customWidth="1"/>
    <col min="14846" max="14846" width="4.125" style="55" customWidth="1"/>
    <col min="14847" max="14847" width="17" style="55" customWidth="1"/>
    <col min="14848" max="14848" width="27.125" style="55" customWidth="1"/>
    <col min="14849" max="14849" width="23.375" style="55" customWidth="1"/>
    <col min="14850" max="14850" width="22.625" style="55" customWidth="1"/>
    <col min="14851" max="14852" width="3.375" style="55" bestFit="1" customWidth="1"/>
    <col min="14853" max="14853" width="10.625" style="55" customWidth="1"/>
    <col min="14854" max="14854" width="21.125" style="55" customWidth="1"/>
    <col min="14855" max="14855" width="22.125" style="55" customWidth="1"/>
    <col min="14856" max="14856" width="2.875" style="55" bestFit="1" customWidth="1"/>
    <col min="14857" max="14857" width="3.375" style="55" bestFit="1" customWidth="1"/>
    <col min="14858" max="14858" width="10.375" style="55" customWidth="1"/>
    <col min="14859" max="14859" width="10.5" style="55" customWidth="1"/>
    <col min="14860" max="14860" width="20.625" style="55" customWidth="1"/>
    <col min="14861" max="14861" width="24.125" style="55" customWidth="1"/>
    <col min="14862" max="14862" width="12.125" style="55" customWidth="1"/>
    <col min="14863" max="14863" width="11.125" style="55" bestFit="1" customWidth="1"/>
    <col min="14864" max="14864" width="10.5" style="55" customWidth="1"/>
    <col min="14865" max="14865" width="17" style="55" customWidth="1"/>
    <col min="14866" max="14866" width="4.125" style="55" customWidth="1"/>
    <col min="14867" max="15100" width="1.5" style="55"/>
    <col min="15101" max="15101" width="2.875" style="55" customWidth="1"/>
    <col min="15102" max="15102" width="4.125" style="55" customWidth="1"/>
    <col min="15103" max="15103" width="17" style="55" customWidth="1"/>
    <col min="15104" max="15104" width="27.125" style="55" customWidth="1"/>
    <col min="15105" max="15105" width="23.375" style="55" customWidth="1"/>
    <col min="15106" max="15106" width="22.625" style="55" customWidth="1"/>
    <col min="15107" max="15108" width="3.375" style="55" bestFit="1" customWidth="1"/>
    <col min="15109" max="15109" width="10.625" style="55" customWidth="1"/>
    <col min="15110" max="15110" width="21.125" style="55" customWidth="1"/>
    <col min="15111" max="15111" width="22.125" style="55" customWidth="1"/>
    <col min="15112" max="15112" width="2.875" style="55" bestFit="1" customWidth="1"/>
    <col min="15113" max="15113" width="3.375" style="55" bestFit="1" customWidth="1"/>
    <col min="15114" max="15114" width="10.375" style="55" customWidth="1"/>
    <col min="15115" max="15115" width="10.5" style="55" customWidth="1"/>
    <col min="15116" max="15116" width="20.625" style="55" customWidth="1"/>
    <col min="15117" max="15117" width="24.125" style="55" customWidth="1"/>
    <col min="15118" max="15118" width="12.125" style="55" customWidth="1"/>
    <col min="15119" max="15119" width="11.125" style="55" bestFit="1" customWidth="1"/>
    <col min="15120" max="15120" width="10.5" style="55" customWidth="1"/>
    <col min="15121" max="15121" width="17" style="55" customWidth="1"/>
    <col min="15122" max="15122" width="4.125" style="55" customWidth="1"/>
    <col min="15123" max="15356" width="1.5" style="55"/>
    <col min="15357" max="15357" width="2.875" style="55" customWidth="1"/>
    <col min="15358" max="15358" width="4.125" style="55" customWidth="1"/>
    <col min="15359" max="15359" width="17" style="55" customWidth="1"/>
    <col min="15360" max="15360" width="27.125" style="55" customWidth="1"/>
    <col min="15361" max="15361" width="23.375" style="55" customWidth="1"/>
    <col min="15362" max="15362" width="22.625" style="55" customWidth="1"/>
    <col min="15363" max="15364" width="3.375" style="55" bestFit="1" customWidth="1"/>
    <col min="15365" max="15365" width="10.625" style="55" customWidth="1"/>
    <col min="15366" max="15366" width="21.125" style="55" customWidth="1"/>
    <col min="15367" max="15367" width="22.125" style="55" customWidth="1"/>
    <col min="15368" max="15368" width="2.875" style="55" bestFit="1" customWidth="1"/>
    <col min="15369" max="15369" width="3.375" style="55" bestFit="1" customWidth="1"/>
    <col min="15370" max="15370" width="10.375" style="55" customWidth="1"/>
    <col min="15371" max="15371" width="10.5" style="55" customWidth="1"/>
    <col min="15372" max="15372" width="20.625" style="55" customWidth="1"/>
    <col min="15373" max="15373" width="24.125" style="55" customWidth="1"/>
    <col min="15374" max="15374" width="12.125" style="55" customWidth="1"/>
    <col min="15375" max="15375" width="11.125" style="55" bestFit="1" customWidth="1"/>
    <col min="15376" max="15376" width="10.5" style="55" customWidth="1"/>
    <col min="15377" max="15377" width="17" style="55" customWidth="1"/>
    <col min="15378" max="15378" width="4.125" style="55" customWidth="1"/>
    <col min="15379" max="15612" width="1.5" style="55"/>
    <col min="15613" max="15613" width="2.875" style="55" customWidth="1"/>
    <col min="15614" max="15614" width="4.125" style="55" customWidth="1"/>
    <col min="15615" max="15615" width="17" style="55" customWidth="1"/>
    <col min="15616" max="15616" width="27.125" style="55" customWidth="1"/>
    <col min="15617" max="15617" width="23.375" style="55" customWidth="1"/>
    <col min="15618" max="15618" width="22.625" style="55" customWidth="1"/>
    <col min="15619" max="15620" width="3.375" style="55" bestFit="1" customWidth="1"/>
    <col min="15621" max="15621" width="10.625" style="55" customWidth="1"/>
    <col min="15622" max="15622" width="21.125" style="55" customWidth="1"/>
    <col min="15623" max="15623" width="22.125" style="55" customWidth="1"/>
    <col min="15624" max="15624" width="2.875" style="55" bestFit="1" customWidth="1"/>
    <col min="15625" max="15625" width="3.375" style="55" bestFit="1" customWidth="1"/>
    <col min="15626" max="15626" width="10.375" style="55" customWidth="1"/>
    <col min="15627" max="15627" width="10.5" style="55" customWidth="1"/>
    <col min="15628" max="15628" width="20.625" style="55" customWidth="1"/>
    <col min="15629" max="15629" width="24.125" style="55" customWidth="1"/>
    <col min="15630" max="15630" width="12.125" style="55" customWidth="1"/>
    <col min="15631" max="15631" width="11.125" style="55" bestFit="1" customWidth="1"/>
    <col min="15632" max="15632" width="10.5" style="55" customWidth="1"/>
    <col min="15633" max="15633" width="17" style="55" customWidth="1"/>
    <col min="15634" max="15634" width="4.125" style="55" customWidth="1"/>
    <col min="15635" max="15868" width="1.5" style="55"/>
    <col min="15869" max="15869" width="2.875" style="55" customWidth="1"/>
    <col min="15870" max="15870" width="4.125" style="55" customWidth="1"/>
    <col min="15871" max="15871" width="17" style="55" customWidth="1"/>
    <col min="15872" max="15872" width="27.125" style="55" customWidth="1"/>
    <col min="15873" max="15873" width="23.375" style="55" customWidth="1"/>
    <col min="15874" max="15874" width="22.625" style="55" customWidth="1"/>
    <col min="15875" max="15876" width="3.375" style="55" bestFit="1" customWidth="1"/>
    <col min="15877" max="15877" width="10.625" style="55" customWidth="1"/>
    <col min="15878" max="15878" width="21.125" style="55" customWidth="1"/>
    <col min="15879" max="15879" width="22.125" style="55" customWidth="1"/>
    <col min="15880" max="15880" width="2.875" style="55" bestFit="1" customWidth="1"/>
    <col min="15881" max="15881" width="3.375" style="55" bestFit="1" customWidth="1"/>
    <col min="15882" max="15882" width="10.375" style="55" customWidth="1"/>
    <col min="15883" max="15883" width="10.5" style="55" customWidth="1"/>
    <col min="15884" max="15884" width="20.625" style="55" customWidth="1"/>
    <col min="15885" max="15885" width="24.125" style="55" customWidth="1"/>
    <col min="15886" max="15886" width="12.125" style="55" customWidth="1"/>
    <col min="15887" max="15887" width="11.125" style="55" bestFit="1" customWidth="1"/>
    <col min="15888" max="15888" width="10.5" style="55" customWidth="1"/>
    <col min="15889" max="15889" width="17" style="55" customWidth="1"/>
    <col min="15890" max="15890" width="4.125" style="55" customWidth="1"/>
    <col min="15891" max="16124" width="1.5" style="55"/>
    <col min="16125" max="16125" width="2.875" style="55" customWidth="1"/>
    <col min="16126" max="16126" width="4.125" style="55" customWidth="1"/>
    <col min="16127" max="16127" width="17" style="55" customWidth="1"/>
    <col min="16128" max="16128" width="27.125" style="55" customWidth="1"/>
    <col min="16129" max="16129" width="23.375" style="55" customWidth="1"/>
    <col min="16130" max="16130" width="22.625" style="55" customWidth="1"/>
    <col min="16131" max="16132" width="3.375" style="55" bestFit="1" customWidth="1"/>
    <col min="16133" max="16133" width="10.625" style="55" customWidth="1"/>
    <col min="16134" max="16134" width="21.125" style="55" customWidth="1"/>
    <col min="16135" max="16135" width="22.125" style="55" customWidth="1"/>
    <col min="16136" max="16136" width="2.875" style="55" bestFit="1" customWidth="1"/>
    <col min="16137" max="16137" width="3.375" style="55" bestFit="1" customWidth="1"/>
    <col min="16138" max="16138" width="10.375" style="55" customWidth="1"/>
    <col min="16139" max="16139" width="10.5" style="55" customWidth="1"/>
    <col min="16140" max="16140" width="20.625" style="55" customWidth="1"/>
    <col min="16141" max="16141" width="24.125" style="55" customWidth="1"/>
    <col min="16142" max="16142" width="12.125" style="55" customWidth="1"/>
    <col min="16143" max="16143" width="11.125" style="55" bestFit="1" customWidth="1"/>
    <col min="16144" max="16144" width="10.5" style="55" customWidth="1"/>
    <col min="16145" max="16145" width="17" style="55" customWidth="1"/>
    <col min="16146" max="16146" width="4.125" style="55" customWidth="1"/>
    <col min="16147" max="16384" width="1.5" style="55"/>
  </cols>
  <sheetData>
    <row r="1" spans="1:21" ht="15" customHeight="1" thickBot="1" x14ac:dyDescent="0.25"/>
    <row r="2" spans="1:21" ht="42.75" customHeight="1" x14ac:dyDescent="0.2">
      <c r="B2" s="111" t="s">
        <v>145</v>
      </c>
      <c r="C2" s="112"/>
      <c r="D2" s="112"/>
      <c r="E2" s="112"/>
      <c r="F2" s="112"/>
      <c r="G2" s="112"/>
      <c r="H2" s="112"/>
      <c r="I2" s="112"/>
      <c r="J2" s="112"/>
      <c r="K2" s="112"/>
      <c r="L2" s="112"/>
      <c r="M2" s="112"/>
      <c r="N2" s="112"/>
      <c r="O2" s="112"/>
      <c r="P2" s="112"/>
      <c r="Q2" s="112"/>
      <c r="R2" s="112"/>
      <c r="S2" s="89"/>
    </row>
    <row r="3" spans="1:21" ht="15" customHeight="1" x14ac:dyDescent="0.2">
      <c r="B3" s="98" t="s">
        <v>146</v>
      </c>
      <c r="C3" s="99"/>
      <c r="D3" s="100" t="s">
        <v>147</v>
      </c>
      <c r="E3" s="101"/>
      <c r="F3" s="101"/>
      <c r="G3" s="101"/>
      <c r="H3" s="101"/>
      <c r="I3" s="101"/>
      <c r="J3" s="101"/>
      <c r="K3" s="102"/>
      <c r="L3" s="113" t="s">
        <v>148</v>
      </c>
      <c r="M3" s="113"/>
      <c r="N3" s="113"/>
      <c r="O3" s="113"/>
      <c r="P3" s="113"/>
      <c r="Q3" s="113"/>
      <c r="R3" s="114"/>
      <c r="S3" s="90"/>
    </row>
    <row r="4" spans="1:21" ht="15" customHeight="1" x14ac:dyDescent="0.2">
      <c r="B4" s="98" t="s">
        <v>149</v>
      </c>
      <c r="C4" s="99"/>
      <c r="D4" s="103" t="s">
        <v>150</v>
      </c>
      <c r="E4" s="104"/>
      <c r="F4" s="104"/>
      <c r="G4" s="104"/>
      <c r="H4" s="104"/>
      <c r="I4" s="104"/>
      <c r="J4" s="104"/>
      <c r="K4" s="105"/>
      <c r="L4" s="115"/>
      <c r="M4" s="115"/>
      <c r="N4" s="115"/>
      <c r="O4" s="115"/>
      <c r="P4" s="115"/>
      <c r="Q4" s="115"/>
      <c r="R4" s="116"/>
      <c r="S4" s="90"/>
    </row>
    <row r="5" spans="1:21" ht="15" customHeight="1" thickBot="1" x14ac:dyDescent="0.25">
      <c r="B5" s="106" t="s">
        <v>151</v>
      </c>
      <c r="C5" s="107"/>
      <c r="D5" s="108">
        <v>1</v>
      </c>
      <c r="E5" s="109"/>
      <c r="F5" s="109"/>
      <c r="G5" s="109"/>
      <c r="H5" s="109"/>
      <c r="I5" s="109"/>
      <c r="J5" s="109"/>
      <c r="K5" s="110"/>
      <c r="L5" s="115"/>
      <c r="M5" s="115"/>
      <c r="N5" s="115"/>
      <c r="O5" s="115"/>
      <c r="P5" s="115"/>
      <c r="Q5" s="115"/>
      <c r="R5" s="116"/>
      <c r="S5" s="91"/>
    </row>
    <row r="6" spans="1:21" ht="15" customHeight="1" x14ac:dyDescent="0.2"/>
    <row r="8" spans="1:21" ht="56.25" customHeight="1" x14ac:dyDescent="0.2">
      <c r="B8" s="56" t="s">
        <v>272</v>
      </c>
      <c r="C8" s="57" t="s">
        <v>152</v>
      </c>
      <c r="D8" s="95" t="s">
        <v>153</v>
      </c>
      <c r="E8" s="95"/>
      <c r="F8" s="95"/>
      <c r="G8" s="95"/>
      <c r="H8" s="95"/>
      <c r="I8" s="95"/>
      <c r="J8" s="95"/>
      <c r="K8" s="95"/>
      <c r="L8" s="95"/>
      <c r="M8" s="95"/>
      <c r="N8" s="95"/>
      <c r="O8" s="95"/>
      <c r="P8" s="95"/>
      <c r="Q8" s="80"/>
      <c r="R8" s="80"/>
      <c r="S8" s="85"/>
    </row>
    <row r="9" spans="1:21" ht="12.75" customHeight="1" x14ac:dyDescent="0.2"/>
    <row r="10" spans="1:21" ht="76.5" customHeight="1" x14ac:dyDescent="0.2">
      <c r="B10" s="96" t="s">
        <v>154</v>
      </c>
      <c r="C10" s="97"/>
      <c r="D10" s="97"/>
      <c r="E10" s="97"/>
      <c r="F10" s="97"/>
      <c r="G10" s="97"/>
      <c r="H10" s="97"/>
      <c r="I10" s="97"/>
      <c r="J10" s="97"/>
      <c r="K10" s="97"/>
      <c r="L10" s="97"/>
      <c r="M10" s="97"/>
      <c r="N10" s="97"/>
      <c r="O10" s="97"/>
      <c r="P10" s="97"/>
      <c r="Q10" s="97"/>
      <c r="R10" s="97"/>
      <c r="S10" s="97"/>
    </row>
    <row r="11" spans="1:21" ht="76.5" customHeight="1" x14ac:dyDescent="0.2">
      <c r="A11" s="58">
        <v>1</v>
      </c>
      <c r="B11" s="92" t="s">
        <v>155</v>
      </c>
      <c r="C11" s="92" t="s">
        <v>156</v>
      </c>
      <c r="D11" s="92" t="s">
        <v>157</v>
      </c>
      <c r="E11" s="92" t="s">
        <v>158</v>
      </c>
      <c r="F11" s="94" t="s">
        <v>159</v>
      </c>
      <c r="G11" s="94"/>
      <c r="H11" s="94"/>
      <c r="I11" s="92" t="s">
        <v>160</v>
      </c>
      <c r="J11" s="94" t="s">
        <v>161</v>
      </c>
      <c r="K11" s="94"/>
      <c r="L11" s="94"/>
      <c r="M11" s="92" t="s">
        <v>162</v>
      </c>
      <c r="N11" s="92" t="s">
        <v>163</v>
      </c>
      <c r="O11" s="92" t="s">
        <v>164</v>
      </c>
      <c r="P11" s="92" t="s">
        <v>165</v>
      </c>
      <c r="Q11" s="92" t="s">
        <v>166</v>
      </c>
      <c r="R11" s="92" t="s">
        <v>167</v>
      </c>
      <c r="S11" s="92" t="s">
        <v>316</v>
      </c>
    </row>
    <row r="12" spans="1:21" ht="72" x14ac:dyDescent="0.2">
      <c r="A12" s="58">
        <v>2</v>
      </c>
      <c r="B12" s="93"/>
      <c r="C12" s="93"/>
      <c r="D12" s="93"/>
      <c r="E12" s="93"/>
      <c r="F12" s="59" t="s">
        <v>168</v>
      </c>
      <c r="G12" s="59" t="s">
        <v>169</v>
      </c>
      <c r="H12" s="59" t="s">
        <v>170</v>
      </c>
      <c r="I12" s="93"/>
      <c r="J12" s="59" t="s">
        <v>168</v>
      </c>
      <c r="K12" s="59" t="s">
        <v>169</v>
      </c>
      <c r="L12" s="60" t="s">
        <v>170</v>
      </c>
      <c r="M12" s="93"/>
      <c r="N12" s="93"/>
      <c r="O12" s="93"/>
      <c r="P12" s="93"/>
      <c r="Q12" s="93"/>
      <c r="R12" s="93"/>
      <c r="S12" s="93"/>
    </row>
    <row r="13" spans="1:21" ht="122.25" customHeight="1" x14ac:dyDescent="0.2">
      <c r="A13" s="58">
        <v>3</v>
      </c>
      <c r="B13" s="61" t="s">
        <v>171</v>
      </c>
      <c r="C13" s="62" t="s">
        <v>172</v>
      </c>
      <c r="D13" s="62" t="s">
        <v>273</v>
      </c>
      <c r="E13" s="62" t="s">
        <v>173</v>
      </c>
      <c r="F13" s="62">
        <v>2</v>
      </c>
      <c r="G13" s="62">
        <v>20</v>
      </c>
      <c r="H13" s="63" t="s">
        <v>174</v>
      </c>
      <c r="I13" s="64" t="s">
        <v>274</v>
      </c>
      <c r="J13" s="62">
        <v>2</v>
      </c>
      <c r="K13" s="62">
        <v>20</v>
      </c>
      <c r="L13" s="63" t="s">
        <v>175</v>
      </c>
      <c r="M13" s="61" t="s">
        <v>176</v>
      </c>
      <c r="N13" s="61" t="s">
        <v>177</v>
      </c>
      <c r="O13" s="61" t="s">
        <v>178</v>
      </c>
      <c r="P13" s="65">
        <v>43102</v>
      </c>
      <c r="Q13" s="65">
        <v>43462</v>
      </c>
      <c r="R13" s="61" t="s">
        <v>179</v>
      </c>
      <c r="S13" s="79" t="s">
        <v>269</v>
      </c>
      <c r="T13" s="83"/>
    </row>
    <row r="14" spans="1:21" ht="139.5" customHeight="1" x14ac:dyDescent="0.2">
      <c r="A14" s="58">
        <v>4</v>
      </c>
      <c r="B14" s="61" t="s">
        <v>171</v>
      </c>
      <c r="C14" s="62" t="s">
        <v>172</v>
      </c>
      <c r="D14" s="62" t="s">
        <v>180</v>
      </c>
      <c r="E14" s="62" t="s">
        <v>275</v>
      </c>
      <c r="F14" s="62">
        <v>2</v>
      </c>
      <c r="G14" s="62">
        <v>20</v>
      </c>
      <c r="H14" s="63" t="s">
        <v>174</v>
      </c>
      <c r="I14" s="64" t="s">
        <v>181</v>
      </c>
      <c r="J14" s="62">
        <v>2</v>
      </c>
      <c r="K14" s="62">
        <v>20</v>
      </c>
      <c r="L14" s="63" t="s">
        <v>175</v>
      </c>
      <c r="M14" s="61" t="s">
        <v>176</v>
      </c>
      <c r="N14" s="66" t="s">
        <v>182</v>
      </c>
      <c r="O14" s="61" t="s">
        <v>178</v>
      </c>
      <c r="P14" s="65">
        <v>43102</v>
      </c>
      <c r="Q14" s="65">
        <v>43462</v>
      </c>
      <c r="R14" s="61" t="s">
        <v>183</v>
      </c>
      <c r="S14" s="79" t="s">
        <v>269</v>
      </c>
      <c r="T14" s="83"/>
      <c r="U14" s="83"/>
    </row>
    <row r="15" spans="1:21" ht="80.25" customHeight="1" x14ac:dyDescent="0.2">
      <c r="A15" s="58">
        <v>5</v>
      </c>
      <c r="B15" s="66" t="s">
        <v>184</v>
      </c>
      <c r="C15" s="67" t="s">
        <v>185</v>
      </c>
      <c r="D15" s="67" t="s">
        <v>186</v>
      </c>
      <c r="E15" s="67" t="s">
        <v>187</v>
      </c>
      <c r="F15" s="62">
        <v>2</v>
      </c>
      <c r="G15" s="62">
        <v>10</v>
      </c>
      <c r="H15" s="63" t="s">
        <v>188</v>
      </c>
      <c r="I15" s="68" t="s">
        <v>276</v>
      </c>
      <c r="J15" s="67">
        <v>1</v>
      </c>
      <c r="K15" s="67">
        <v>10</v>
      </c>
      <c r="L15" s="69" t="s">
        <v>188</v>
      </c>
      <c r="M15" s="66" t="s">
        <v>176</v>
      </c>
      <c r="N15" s="66" t="s">
        <v>182</v>
      </c>
      <c r="O15" s="66" t="s">
        <v>178</v>
      </c>
      <c r="P15" s="70">
        <v>43102</v>
      </c>
      <c r="Q15" s="70">
        <v>43462</v>
      </c>
      <c r="R15" s="66" t="s">
        <v>277</v>
      </c>
      <c r="S15" s="79" t="s">
        <v>269</v>
      </c>
      <c r="T15" s="83"/>
      <c r="U15" s="83"/>
    </row>
    <row r="16" spans="1:21" ht="177.75" customHeight="1" x14ac:dyDescent="0.2">
      <c r="A16" s="58">
        <v>6</v>
      </c>
      <c r="B16" s="61" t="s">
        <v>189</v>
      </c>
      <c r="C16" s="62" t="s">
        <v>190</v>
      </c>
      <c r="D16" s="62" t="s">
        <v>278</v>
      </c>
      <c r="E16" s="62" t="s">
        <v>191</v>
      </c>
      <c r="F16" s="62">
        <v>2</v>
      </c>
      <c r="G16" s="62">
        <v>10</v>
      </c>
      <c r="H16" s="63" t="s">
        <v>175</v>
      </c>
      <c r="I16" s="64" t="s">
        <v>192</v>
      </c>
      <c r="J16" s="62">
        <v>1</v>
      </c>
      <c r="K16" s="62">
        <v>10</v>
      </c>
      <c r="L16" s="63" t="s">
        <v>188</v>
      </c>
      <c r="M16" s="61" t="s">
        <v>176</v>
      </c>
      <c r="N16" s="66" t="s">
        <v>182</v>
      </c>
      <c r="O16" s="61" t="s">
        <v>178</v>
      </c>
      <c r="P16" s="65">
        <v>43102</v>
      </c>
      <c r="Q16" s="65">
        <v>43462</v>
      </c>
      <c r="R16" s="61" t="s">
        <v>193</v>
      </c>
      <c r="S16" s="79" t="s">
        <v>269</v>
      </c>
    </row>
    <row r="17" spans="1:21" ht="225.75" customHeight="1" x14ac:dyDescent="0.2">
      <c r="A17" s="58">
        <v>7</v>
      </c>
      <c r="B17" s="61" t="s">
        <v>194</v>
      </c>
      <c r="C17" s="62" t="s">
        <v>279</v>
      </c>
      <c r="D17" s="62" t="s">
        <v>280</v>
      </c>
      <c r="E17" s="62" t="s">
        <v>281</v>
      </c>
      <c r="F17" s="62">
        <v>2</v>
      </c>
      <c r="G17" s="62">
        <v>20</v>
      </c>
      <c r="H17" s="63" t="s">
        <v>174</v>
      </c>
      <c r="I17" s="64" t="s">
        <v>282</v>
      </c>
      <c r="J17" s="62">
        <v>1</v>
      </c>
      <c r="K17" s="62">
        <v>20</v>
      </c>
      <c r="L17" s="63" t="s">
        <v>175</v>
      </c>
      <c r="M17" s="61" t="s">
        <v>176</v>
      </c>
      <c r="N17" s="61" t="s">
        <v>283</v>
      </c>
      <c r="O17" s="61" t="s">
        <v>195</v>
      </c>
      <c r="P17" s="65">
        <v>43102</v>
      </c>
      <c r="Q17" s="65">
        <v>43462</v>
      </c>
      <c r="R17" s="61" t="s">
        <v>196</v>
      </c>
      <c r="S17" s="79" t="s">
        <v>269</v>
      </c>
      <c r="T17" s="83"/>
      <c r="U17" s="83"/>
    </row>
    <row r="18" spans="1:21" ht="204.75" customHeight="1" x14ac:dyDescent="0.2">
      <c r="A18" s="58">
        <v>8</v>
      </c>
      <c r="B18" s="61" t="s">
        <v>194</v>
      </c>
      <c r="C18" s="62" t="s">
        <v>197</v>
      </c>
      <c r="D18" s="62" t="s">
        <v>198</v>
      </c>
      <c r="E18" s="62" t="s">
        <v>173</v>
      </c>
      <c r="F18" s="62">
        <v>2</v>
      </c>
      <c r="G18" s="62">
        <v>20</v>
      </c>
      <c r="H18" s="63" t="s">
        <v>175</v>
      </c>
      <c r="I18" s="62" t="s">
        <v>284</v>
      </c>
      <c r="J18" s="62">
        <v>1</v>
      </c>
      <c r="K18" s="62">
        <v>20</v>
      </c>
      <c r="L18" s="63" t="s">
        <v>175</v>
      </c>
      <c r="M18" s="61" t="s">
        <v>176</v>
      </c>
      <c r="N18" s="61" t="s">
        <v>283</v>
      </c>
      <c r="O18" s="61" t="s">
        <v>195</v>
      </c>
      <c r="P18" s="65">
        <v>43102</v>
      </c>
      <c r="Q18" s="65">
        <v>43462</v>
      </c>
      <c r="R18" s="61" t="s">
        <v>196</v>
      </c>
      <c r="S18" s="79" t="s">
        <v>269</v>
      </c>
    </row>
    <row r="19" spans="1:21" ht="128.25" customHeight="1" x14ac:dyDescent="0.2">
      <c r="A19" s="58">
        <v>9</v>
      </c>
      <c r="B19" s="61" t="s">
        <v>194</v>
      </c>
      <c r="C19" s="62" t="s">
        <v>285</v>
      </c>
      <c r="D19" s="62" t="s">
        <v>286</v>
      </c>
      <c r="E19" s="62" t="s">
        <v>287</v>
      </c>
      <c r="F19" s="62">
        <v>2</v>
      </c>
      <c r="G19" s="62">
        <v>20</v>
      </c>
      <c r="H19" s="63" t="s">
        <v>174</v>
      </c>
      <c r="I19" s="62" t="s">
        <v>288</v>
      </c>
      <c r="J19" s="62">
        <v>1</v>
      </c>
      <c r="K19" s="62">
        <v>20</v>
      </c>
      <c r="L19" s="63" t="s">
        <v>175</v>
      </c>
      <c r="M19" s="61" t="s">
        <v>176</v>
      </c>
      <c r="N19" s="61" t="s">
        <v>289</v>
      </c>
      <c r="O19" s="61"/>
      <c r="P19" s="65"/>
      <c r="Q19" s="65"/>
      <c r="R19" s="61" t="s">
        <v>290</v>
      </c>
      <c r="S19" s="79" t="s">
        <v>269</v>
      </c>
    </row>
    <row r="20" spans="1:21" ht="188.25" customHeight="1" x14ac:dyDescent="0.2">
      <c r="A20" s="58">
        <v>10</v>
      </c>
      <c r="B20" s="61" t="s">
        <v>194</v>
      </c>
      <c r="C20" s="62" t="s">
        <v>199</v>
      </c>
      <c r="D20" s="62" t="s">
        <v>200</v>
      </c>
      <c r="E20" s="62" t="s">
        <v>201</v>
      </c>
      <c r="F20" s="62">
        <v>2</v>
      </c>
      <c r="G20" s="62">
        <v>20</v>
      </c>
      <c r="H20" s="63" t="s">
        <v>175</v>
      </c>
      <c r="I20" s="64" t="s">
        <v>291</v>
      </c>
      <c r="J20" s="62">
        <v>1</v>
      </c>
      <c r="K20" s="62">
        <v>5</v>
      </c>
      <c r="L20" s="63" t="s">
        <v>188</v>
      </c>
      <c r="M20" s="61" t="s">
        <v>176</v>
      </c>
      <c r="N20" s="61" t="s">
        <v>202</v>
      </c>
      <c r="O20" s="61" t="s">
        <v>203</v>
      </c>
      <c r="P20" s="65">
        <v>43102</v>
      </c>
      <c r="Q20" s="65">
        <v>43462</v>
      </c>
      <c r="R20" s="61" t="s">
        <v>204</v>
      </c>
      <c r="S20" s="79" t="s">
        <v>269</v>
      </c>
      <c r="T20" s="83"/>
    </row>
    <row r="21" spans="1:21" ht="132" customHeight="1" x14ac:dyDescent="0.2">
      <c r="A21" s="58">
        <v>11</v>
      </c>
      <c r="B21" s="61" t="s">
        <v>205</v>
      </c>
      <c r="C21" s="62" t="s">
        <v>206</v>
      </c>
      <c r="D21" s="62" t="s">
        <v>292</v>
      </c>
      <c r="E21" s="62" t="s">
        <v>293</v>
      </c>
      <c r="F21" s="62">
        <v>2</v>
      </c>
      <c r="G21" s="62">
        <v>5</v>
      </c>
      <c r="H21" s="63" t="s">
        <v>188</v>
      </c>
      <c r="I21" s="64" t="s">
        <v>294</v>
      </c>
      <c r="J21" s="62">
        <v>1</v>
      </c>
      <c r="K21" s="62">
        <v>5</v>
      </c>
      <c r="L21" s="63" t="s">
        <v>188</v>
      </c>
      <c r="M21" s="61" t="s">
        <v>176</v>
      </c>
      <c r="N21" s="61" t="s">
        <v>207</v>
      </c>
      <c r="O21" s="61" t="s">
        <v>178</v>
      </c>
      <c r="P21" s="65">
        <v>43102</v>
      </c>
      <c r="Q21" s="65">
        <v>43462</v>
      </c>
      <c r="R21" s="82" t="s">
        <v>208</v>
      </c>
      <c r="S21" s="79" t="s">
        <v>269</v>
      </c>
      <c r="T21" s="83"/>
      <c r="U21" s="83"/>
    </row>
    <row r="22" spans="1:21" ht="127.5" x14ac:dyDescent="0.2">
      <c r="A22" s="58">
        <v>12</v>
      </c>
      <c r="B22" s="66" t="s">
        <v>205</v>
      </c>
      <c r="C22" s="62" t="s">
        <v>209</v>
      </c>
      <c r="D22" s="62" t="s">
        <v>210</v>
      </c>
      <c r="E22" s="62" t="s">
        <v>295</v>
      </c>
      <c r="F22" s="62">
        <v>2</v>
      </c>
      <c r="G22" s="62">
        <v>5</v>
      </c>
      <c r="H22" s="63" t="s">
        <v>188</v>
      </c>
      <c r="I22" s="64" t="s">
        <v>296</v>
      </c>
      <c r="J22" s="62">
        <v>1</v>
      </c>
      <c r="K22" s="62">
        <v>5</v>
      </c>
      <c r="L22" s="63" t="s">
        <v>188</v>
      </c>
      <c r="M22" s="61" t="s">
        <v>176</v>
      </c>
      <c r="N22" s="61" t="s">
        <v>207</v>
      </c>
      <c r="O22" s="61" t="s">
        <v>178</v>
      </c>
      <c r="P22" s="65">
        <v>43102</v>
      </c>
      <c r="Q22" s="65">
        <v>43462</v>
      </c>
      <c r="R22" s="61" t="s">
        <v>211</v>
      </c>
      <c r="S22" s="79" t="s">
        <v>269</v>
      </c>
    </row>
    <row r="23" spans="1:21" ht="101.25" customHeight="1" x14ac:dyDescent="0.2">
      <c r="A23" s="58">
        <v>13</v>
      </c>
      <c r="B23" s="61" t="s">
        <v>205</v>
      </c>
      <c r="C23" s="62" t="s">
        <v>297</v>
      </c>
      <c r="D23" s="62" t="s">
        <v>212</v>
      </c>
      <c r="E23" s="62" t="s">
        <v>213</v>
      </c>
      <c r="F23" s="62">
        <v>2</v>
      </c>
      <c r="G23" s="62">
        <v>5</v>
      </c>
      <c r="H23" s="63" t="s">
        <v>188</v>
      </c>
      <c r="I23" s="64" t="s">
        <v>214</v>
      </c>
      <c r="J23" s="62">
        <v>1</v>
      </c>
      <c r="K23" s="62">
        <v>5</v>
      </c>
      <c r="L23" s="63" t="s">
        <v>188</v>
      </c>
      <c r="M23" s="61" t="s">
        <v>176</v>
      </c>
      <c r="N23" s="61" t="s">
        <v>298</v>
      </c>
      <c r="O23" s="61" t="s">
        <v>178</v>
      </c>
      <c r="P23" s="65">
        <v>43102</v>
      </c>
      <c r="Q23" s="65">
        <v>43462</v>
      </c>
      <c r="R23" s="61" t="s">
        <v>215</v>
      </c>
      <c r="S23" s="79" t="s">
        <v>269</v>
      </c>
      <c r="T23" s="83"/>
    </row>
    <row r="24" spans="1:21" ht="101.25" customHeight="1" x14ac:dyDescent="0.2">
      <c r="A24" s="58">
        <v>14</v>
      </c>
      <c r="B24" s="61" t="s">
        <v>216</v>
      </c>
      <c r="C24" s="62" t="s">
        <v>217</v>
      </c>
      <c r="D24" s="62" t="s">
        <v>218</v>
      </c>
      <c r="E24" s="62" t="s">
        <v>201</v>
      </c>
      <c r="F24" s="62">
        <v>2</v>
      </c>
      <c r="G24" s="62">
        <v>20</v>
      </c>
      <c r="H24" s="63" t="s">
        <v>174</v>
      </c>
      <c r="I24" s="64" t="s">
        <v>219</v>
      </c>
      <c r="J24" s="62">
        <v>1</v>
      </c>
      <c r="K24" s="62">
        <v>20</v>
      </c>
      <c r="L24" s="63" t="s">
        <v>175</v>
      </c>
      <c r="M24" s="61" t="s">
        <v>176</v>
      </c>
      <c r="N24" s="61" t="s">
        <v>299</v>
      </c>
      <c r="O24" s="61" t="s">
        <v>178</v>
      </c>
      <c r="P24" s="65">
        <v>43361</v>
      </c>
      <c r="Q24" s="65">
        <v>43465</v>
      </c>
      <c r="R24" s="61" t="s">
        <v>220</v>
      </c>
      <c r="S24" s="79" t="s">
        <v>300</v>
      </c>
      <c r="T24" s="83"/>
    </row>
    <row r="25" spans="1:21" ht="89.25" x14ac:dyDescent="0.2">
      <c r="A25" s="58">
        <v>15</v>
      </c>
      <c r="B25" s="61" t="s">
        <v>221</v>
      </c>
      <c r="C25" s="62" t="s">
        <v>222</v>
      </c>
      <c r="D25" s="62" t="s">
        <v>223</v>
      </c>
      <c r="E25" s="62" t="s">
        <v>224</v>
      </c>
      <c r="F25" s="62">
        <v>2</v>
      </c>
      <c r="G25" s="62">
        <v>20</v>
      </c>
      <c r="H25" s="63" t="s">
        <v>174</v>
      </c>
      <c r="I25" s="64" t="s">
        <v>225</v>
      </c>
      <c r="J25" s="62">
        <v>1</v>
      </c>
      <c r="K25" s="62">
        <v>20</v>
      </c>
      <c r="L25" s="63" t="s">
        <v>175</v>
      </c>
      <c r="M25" s="61" t="s">
        <v>176</v>
      </c>
      <c r="N25" s="61" t="s">
        <v>226</v>
      </c>
      <c r="O25" s="61" t="s">
        <v>227</v>
      </c>
      <c r="P25" s="71">
        <v>43358</v>
      </c>
      <c r="Q25" s="71">
        <v>43465</v>
      </c>
      <c r="R25" s="61" t="s">
        <v>228</v>
      </c>
      <c r="S25" s="79" t="s">
        <v>269</v>
      </c>
      <c r="T25" s="83"/>
    </row>
    <row r="26" spans="1:21" ht="63.75" x14ac:dyDescent="0.2">
      <c r="A26" s="58">
        <v>16</v>
      </c>
      <c r="B26" s="61" t="s">
        <v>221</v>
      </c>
      <c r="C26" s="62" t="s">
        <v>229</v>
      </c>
      <c r="D26" s="62" t="s">
        <v>230</v>
      </c>
      <c r="E26" s="62" t="s">
        <v>224</v>
      </c>
      <c r="F26" s="62">
        <v>2</v>
      </c>
      <c r="G26" s="62">
        <v>20</v>
      </c>
      <c r="H26" s="63" t="s">
        <v>174</v>
      </c>
      <c r="I26" s="64" t="s">
        <v>231</v>
      </c>
      <c r="J26" s="62">
        <v>1</v>
      </c>
      <c r="K26" s="62">
        <v>20</v>
      </c>
      <c r="L26" s="63" t="s">
        <v>175</v>
      </c>
      <c r="M26" s="61" t="s">
        <v>232</v>
      </c>
      <c r="N26" s="61" t="s">
        <v>233</v>
      </c>
      <c r="O26" s="61" t="s">
        <v>234</v>
      </c>
      <c r="P26" s="71">
        <v>43358</v>
      </c>
      <c r="Q26" s="71">
        <v>43465</v>
      </c>
      <c r="R26" s="61" t="s">
        <v>301</v>
      </c>
      <c r="S26" s="79" t="s">
        <v>269</v>
      </c>
      <c r="T26" s="83"/>
    </row>
    <row r="27" spans="1:21" s="72" customFormat="1" ht="89.25" customHeight="1" x14ac:dyDescent="0.2">
      <c r="A27" s="58">
        <v>17</v>
      </c>
      <c r="B27" s="61" t="s">
        <v>235</v>
      </c>
      <c r="C27" s="62" t="s">
        <v>236</v>
      </c>
      <c r="D27" s="62" t="s">
        <v>302</v>
      </c>
      <c r="E27" s="62" t="s">
        <v>303</v>
      </c>
      <c r="F27" s="62">
        <v>1</v>
      </c>
      <c r="G27" s="62">
        <v>20</v>
      </c>
      <c r="H27" s="63" t="s">
        <v>175</v>
      </c>
      <c r="I27" s="64" t="s">
        <v>304</v>
      </c>
      <c r="J27" s="67">
        <v>1</v>
      </c>
      <c r="K27" s="67">
        <v>10</v>
      </c>
      <c r="L27" s="69" t="s">
        <v>188</v>
      </c>
      <c r="M27" s="61" t="s">
        <v>203</v>
      </c>
      <c r="N27" s="61" t="s">
        <v>237</v>
      </c>
      <c r="O27" s="61" t="s">
        <v>238</v>
      </c>
      <c r="P27" s="71">
        <v>43358</v>
      </c>
      <c r="Q27" s="71">
        <v>43465</v>
      </c>
      <c r="R27" s="61" t="s">
        <v>305</v>
      </c>
      <c r="S27" s="79" t="s">
        <v>271</v>
      </c>
      <c r="T27" s="86"/>
    </row>
    <row r="28" spans="1:21" ht="143.25" customHeight="1" x14ac:dyDescent="0.2">
      <c r="A28" s="58">
        <v>18</v>
      </c>
      <c r="B28" s="61" t="s">
        <v>239</v>
      </c>
      <c r="C28" s="62" t="s">
        <v>306</v>
      </c>
      <c r="D28" s="62" t="s">
        <v>240</v>
      </c>
      <c r="E28" s="62" t="s">
        <v>303</v>
      </c>
      <c r="F28" s="62">
        <v>2</v>
      </c>
      <c r="G28" s="62">
        <v>20</v>
      </c>
      <c r="H28" s="63" t="s">
        <v>174</v>
      </c>
      <c r="I28" s="64" t="s">
        <v>307</v>
      </c>
      <c r="J28" s="62">
        <v>1</v>
      </c>
      <c r="K28" s="62">
        <v>20</v>
      </c>
      <c r="L28" s="63" t="s">
        <v>175</v>
      </c>
      <c r="M28" s="61" t="s">
        <v>203</v>
      </c>
      <c r="N28" s="61" t="s">
        <v>241</v>
      </c>
      <c r="O28" s="61" t="s">
        <v>234</v>
      </c>
      <c r="P28" s="71">
        <v>43361</v>
      </c>
      <c r="Q28" s="71">
        <v>43465</v>
      </c>
      <c r="R28" s="61" t="s">
        <v>242</v>
      </c>
      <c r="S28" s="79" t="s">
        <v>308</v>
      </c>
      <c r="T28" s="83"/>
    </row>
    <row r="29" spans="1:21" ht="136.5" customHeight="1" x14ac:dyDescent="0.2">
      <c r="B29" s="74" t="s">
        <v>243</v>
      </c>
      <c r="C29" s="62" t="s">
        <v>309</v>
      </c>
      <c r="D29" s="75" t="s">
        <v>310</v>
      </c>
      <c r="E29" s="62" t="s">
        <v>303</v>
      </c>
      <c r="F29" s="62">
        <v>2</v>
      </c>
      <c r="G29" s="62">
        <v>20</v>
      </c>
      <c r="H29" s="63" t="s">
        <v>174</v>
      </c>
      <c r="I29" s="81" t="s">
        <v>311</v>
      </c>
      <c r="J29" s="62">
        <v>1</v>
      </c>
      <c r="K29" s="62">
        <v>20</v>
      </c>
      <c r="L29" s="63" t="s">
        <v>175</v>
      </c>
      <c r="M29" s="77" t="s">
        <v>232</v>
      </c>
      <c r="N29" s="77" t="s">
        <v>312</v>
      </c>
      <c r="O29" s="76" t="s">
        <v>244</v>
      </c>
      <c r="P29" s="71">
        <v>43358</v>
      </c>
      <c r="Q29" s="71">
        <v>43465</v>
      </c>
      <c r="R29" s="78" t="s">
        <v>313</v>
      </c>
      <c r="S29" s="79" t="s">
        <v>269</v>
      </c>
      <c r="T29" s="83"/>
    </row>
    <row r="30" spans="1:21" ht="153" customHeight="1" x14ac:dyDescent="0.2">
      <c r="B30" s="61" t="s">
        <v>245</v>
      </c>
      <c r="C30" s="61" t="s">
        <v>246</v>
      </c>
      <c r="D30" s="79" t="s">
        <v>247</v>
      </c>
      <c r="E30" s="79" t="s">
        <v>314</v>
      </c>
      <c r="F30" s="62">
        <v>1</v>
      </c>
      <c r="G30" s="62">
        <v>20</v>
      </c>
      <c r="H30" s="63" t="s">
        <v>175</v>
      </c>
      <c r="I30" s="79" t="s">
        <v>315</v>
      </c>
      <c r="J30" s="67">
        <v>1</v>
      </c>
      <c r="K30" s="67">
        <v>10</v>
      </c>
      <c r="L30" s="69" t="s">
        <v>188</v>
      </c>
      <c r="M30" s="80"/>
      <c r="N30" s="79" t="s">
        <v>248</v>
      </c>
      <c r="O30" s="77" t="s">
        <v>203</v>
      </c>
      <c r="P30" s="71">
        <v>43282</v>
      </c>
      <c r="Q30" s="71">
        <v>43465</v>
      </c>
      <c r="R30" s="76" t="s">
        <v>249</v>
      </c>
      <c r="S30" s="81" t="s">
        <v>270</v>
      </c>
    </row>
    <row r="31" spans="1:21" x14ac:dyDescent="0.2">
      <c r="J31" s="73"/>
      <c r="K31" s="73"/>
      <c r="L31" s="73"/>
      <c r="M31" s="73"/>
      <c r="N31" s="73"/>
      <c r="O31" s="73"/>
      <c r="P31" s="73"/>
      <c r="Q31" s="73"/>
      <c r="R31" s="73"/>
      <c r="S31" s="88"/>
    </row>
    <row r="32" spans="1:21" x14ac:dyDescent="0.2">
      <c r="J32" s="73"/>
      <c r="K32" s="73"/>
      <c r="L32" s="73"/>
      <c r="M32" s="73"/>
      <c r="N32" s="73"/>
      <c r="O32" s="73"/>
      <c r="P32" s="73"/>
      <c r="Q32" s="73"/>
      <c r="R32" s="73"/>
      <c r="S32" s="88"/>
    </row>
    <row r="33" spans="10:19" x14ac:dyDescent="0.2">
      <c r="J33" s="73"/>
      <c r="K33" s="73"/>
      <c r="L33" s="73"/>
      <c r="M33" s="73"/>
      <c r="N33" s="73"/>
      <c r="O33" s="73"/>
      <c r="P33" s="73"/>
      <c r="Q33" s="73"/>
      <c r="R33" s="73"/>
      <c r="S33" s="88"/>
    </row>
    <row r="34" spans="10:19" x14ac:dyDescent="0.2">
      <c r="J34" s="73"/>
      <c r="K34" s="73"/>
      <c r="L34" s="73"/>
      <c r="M34" s="73"/>
      <c r="N34" s="73"/>
      <c r="O34" s="73"/>
      <c r="P34" s="73"/>
      <c r="Q34" s="73"/>
      <c r="R34" s="73"/>
      <c r="S34" s="88"/>
    </row>
    <row r="35" spans="10:19" x14ac:dyDescent="0.2">
      <c r="J35" s="73"/>
      <c r="K35" s="73"/>
      <c r="L35" s="73"/>
      <c r="M35" s="73"/>
      <c r="N35" s="73"/>
      <c r="O35" s="73"/>
      <c r="P35" s="73"/>
      <c r="Q35" s="73"/>
      <c r="R35" s="73"/>
      <c r="S35" s="88"/>
    </row>
    <row r="36" spans="10:19" x14ac:dyDescent="0.2">
      <c r="J36" s="73"/>
      <c r="K36" s="73"/>
      <c r="L36" s="73"/>
      <c r="M36" s="73"/>
      <c r="N36" s="73"/>
      <c r="O36" s="73"/>
      <c r="P36" s="73"/>
      <c r="Q36" s="73"/>
      <c r="R36" s="73"/>
    </row>
    <row r="37" spans="10:19" x14ac:dyDescent="0.2">
      <c r="J37" s="73"/>
      <c r="K37" s="73"/>
      <c r="L37" s="73"/>
      <c r="M37" s="73"/>
      <c r="N37" s="73"/>
      <c r="O37" s="73"/>
      <c r="P37" s="73"/>
      <c r="Q37" s="73"/>
      <c r="R37" s="73"/>
    </row>
  </sheetData>
  <sheetProtection algorithmName="SHA-512" hashValue="Fp+HzGyRGqa/kgKdwNE4ebqPv/NZ8Ot1LS1ubZOLcLuB1KWG/UVnLdQG4dtPdGdSSWtTNi2V7af2WGCgcMg7kg==" saltValue="99VKajOp1Tm5eRukULBK7w==" spinCount="100000" sheet="1" objects="1" scenarios="1"/>
  <mergeCells count="27">
    <mergeCell ref="B5:C5"/>
    <mergeCell ref="D5:K5"/>
    <mergeCell ref="B2:R2"/>
    <mergeCell ref="L3:R3"/>
    <mergeCell ref="L4:R4"/>
    <mergeCell ref="L5:R5"/>
    <mergeCell ref="B11:B12"/>
    <mergeCell ref="C11:C12"/>
    <mergeCell ref="D11:D12"/>
    <mergeCell ref="E11:E12"/>
    <mergeCell ref="F11:H11"/>
    <mergeCell ref="S2:S5"/>
    <mergeCell ref="S11:S12"/>
    <mergeCell ref="J11:L11"/>
    <mergeCell ref="M11:M12"/>
    <mergeCell ref="N11:N12"/>
    <mergeCell ref="O11:O12"/>
    <mergeCell ref="P11:P12"/>
    <mergeCell ref="Q11:Q12"/>
    <mergeCell ref="D8:P8"/>
    <mergeCell ref="I11:I12"/>
    <mergeCell ref="R11:R12"/>
    <mergeCell ref="B10:S10"/>
    <mergeCell ref="B3:C3"/>
    <mergeCell ref="D3:K3"/>
    <mergeCell ref="B4:C4"/>
    <mergeCell ref="D4:K4"/>
  </mergeCells>
  <conditionalFormatting sqref="B13:G13 I13:K13 M13:R13 M17:R23 B20:G23 I21:K23 I20">
    <cfRule type="containsErrors" dxfId="381" priority="253">
      <formula>ISERROR(B13)</formula>
    </cfRule>
  </conditionalFormatting>
  <conditionalFormatting sqref="C13:D13 F13:G13 C18:D20 F20:G20">
    <cfRule type="cellIs" dxfId="380" priority="252" operator="equal">
      <formula>0</formula>
    </cfRule>
  </conditionalFormatting>
  <conditionalFormatting sqref="B13">
    <cfRule type="containsErrors" dxfId="379" priority="251">
      <formula>ISERROR(B13)</formula>
    </cfRule>
  </conditionalFormatting>
  <conditionalFormatting sqref="E13">
    <cfRule type="cellIs" dxfId="378" priority="250" operator="equal">
      <formula>0</formula>
    </cfRule>
  </conditionalFormatting>
  <conditionalFormatting sqref="H13">
    <cfRule type="containsText" dxfId="377" priority="246" stopIfTrue="1" operator="containsText" text="Extremo">
      <formula>NOT(ISERROR(SEARCH("Extremo",H13)))</formula>
    </cfRule>
    <cfRule type="containsText" dxfId="376" priority="247" stopIfTrue="1" operator="containsText" text="Alto">
      <formula>NOT(ISERROR(SEARCH("Alto",H13)))</formula>
    </cfRule>
    <cfRule type="containsText" dxfId="375" priority="248" stopIfTrue="1" operator="containsText" text="Moderado">
      <formula>NOT(ISERROR(SEARCH("Moderado",H13)))</formula>
    </cfRule>
    <cfRule type="containsText" dxfId="374" priority="249" stopIfTrue="1" operator="containsText" text="Bajo">
      <formula>NOT(ISERROR(SEARCH("Bajo",H13)))</formula>
    </cfRule>
  </conditionalFormatting>
  <conditionalFormatting sqref="H13">
    <cfRule type="expression" dxfId="373" priority="245" stopIfTrue="1">
      <formula>IF(F13="",G13="","")</formula>
    </cfRule>
  </conditionalFormatting>
  <conditionalFormatting sqref="L13">
    <cfRule type="containsText" dxfId="372" priority="241" stopIfTrue="1" operator="containsText" text="Extremo">
      <formula>NOT(ISERROR(SEARCH("Extremo",L13)))</formula>
    </cfRule>
    <cfRule type="containsText" dxfId="371" priority="242" stopIfTrue="1" operator="containsText" text="Alto">
      <formula>NOT(ISERROR(SEARCH("Alto",L13)))</formula>
    </cfRule>
    <cfRule type="containsText" dxfId="370" priority="243" stopIfTrue="1" operator="containsText" text="Moderado">
      <formula>NOT(ISERROR(SEARCH("Moderado",L13)))</formula>
    </cfRule>
    <cfRule type="containsText" dxfId="369" priority="244" stopIfTrue="1" operator="containsText" text="Bajo">
      <formula>NOT(ISERROR(SEARCH("Bajo",L13)))</formula>
    </cfRule>
  </conditionalFormatting>
  <conditionalFormatting sqref="L13">
    <cfRule type="expression" dxfId="368" priority="240" stopIfTrue="1">
      <formula>IF(J13="",K13="","")</formula>
    </cfRule>
  </conditionalFormatting>
  <conditionalFormatting sqref="B14:G14 B24:G24 B25:E28">
    <cfRule type="containsErrors" dxfId="367" priority="239">
      <formula>ISERROR(B14)</formula>
    </cfRule>
  </conditionalFormatting>
  <conditionalFormatting sqref="C14:D14 F14:G14 F24:G24 C24:D28">
    <cfRule type="cellIs" dxfId="366" priority="238" operator="equal">
      <formula>0</formula>
    </cfRule>
  </conditionalFormatting>
  <conditionalFormatting sqref="B14 B24:B28">
    <cfRule type="containsErrors" dxfId="365" priority="237">
      <formula>ISERROR(B14)</formula>
    </cfRule>
  </conditionalFormatting>
  <conditionalFormatting sqref="E14 E24:E28">
    <cfRule type="cellIs" dxfId="364" priority="236" operator="equal">
      <formula>0</formula>
    </cfRule>
  </conditionalFormatting>
  <conditionalFormatting sqref="H14 H24">
    <cfRule type="containsText" dxfId="363" priority="232" stopIfTrue="1" operator="containsText" text="Extremo">
      <formula>NOT(ISERROR(SEARCH("Extremo",H14)))</formula>
    </cfRule>
    <cfRule type="containsText" dxfId="362" priority="233" stopIfTrue="1" operator="containsText" text="Alto">
      <formula>NOT(ISERROR(SEARCH("Alto",H14)))</formula>
    </cfRule>
    <cfRule type="containsText" dxfId="361" priority="234" stopIfTrue="1" operator="containsText" text="Moderado">
      <formula>NOT(ISERROR(SEARCH("Moderado",H14)))</formula>
    </cfRule>
    <cfRule type="containsText" dxfId="360" priority="235" stopIfTrue="1" operator="containsText" text="Bajo">
      <formula>NOT(ISERROR(SEARCH("Bajo",H14)))</formula>
    </cfRule>
  </conditionalFormatting>
  <conditionalFormatting sqref="H14 H24">
    <cfRule type="expression" dxfId="359" priority="231" stopIfTrue="1">
      <formula>IF(F14="",G14="","")</formula>
    </cfRule>
  </conditionalFormatting>
  <conditionalFormatting sqref="L14 L24">
    <cfRule type="containsText" dxfId="358" priority="227" stopIfTrue="1" operator="containsText" text="Extremo">
      <formula>NOT(ISERROR(SEARCH("Extremo",L14)))</formula>
    </cfRule>
    <cfRule type="containsText" dxfId="357" priority="228" stopIfTrue="1" operator="containsText" text="Alto">
      <formula>NOT(ISERROR(SEARCH("Alto",L14)))</formula>
    </cfRule>
    <cfRule type="containsText" dxfId="356" priority="229" stopIfTrue="1" operator="containsText" text="Moderado">
      <formula>NOT(ISERROR(SEARCH("Moderado",L14)))</formula>
    </cfRule>
    <cfRule type="containsText" dxfId="355" priority="230" stopIfTrue="1" operator="containsText" text="Bajo">
      <formula>NOT(ISERROR(SEARCH("Bajo",L14)))</formula>
    </cfRule>
  </conditionalFormatting>
  <conditionalFormatting sqref="L14 L24">
    <cfRule type="expression" dxfId="354" priority="226" stopIfTrue="1">
      <formula>IF(J14="",K14="","")</formula>
    </cfRule>
  </conditionalFormatting>
  <conditionalFormatting sqref="I14:K14 I24:K24 I25:I28">
    <cfRule type="containsErrors" dxfId="353" priority="225">
      <formula>ISERROR(I14)</formula>
    </cfRule>
  </conditionalFormatting>
  <conditionalFormatting sqref="M14 O14:R14 M24:R24 M25:O28 R25:R28">
    <cfRule type="containsErrors" dxfId="352" priority="224">
      <formula>ISERROR(M14)</formula>
    </cfRule>
  </conditionalFormatting>
  <conditionalFormatting sqref="C15:E15">
    <cfRule type="cellIs" dxfId="351" priority="223" operator="equal">
      <formula>0</formula>
    </cfRule>
  </conditionalFormatting>
  <conditionalFormatting sqref="B15:E15 M15:R15 I15:K15">
    <cfRule type="containsErrors" dxfId="350" priority="222">
      <formula>ISERROR(B15)</formula>
    </cfRule>
  </conditionalFormatting>
  <conditionalFormatting sqref="L15">
    <cfRule type="expression" dxfId="349" priority="221" stopIfTrue="1">
      <formula>IF(J15="",K15="","")</formula>
    </cfRule>
  </conditionalFormatting>
  <conditionalFormatting sqref="L15">
    <cfRule type="containsText" dxfId="348" priority="217" stopIfTrue="1" operator="containsText" text="Extremo">
      <formula>NOT(ISERROR(SEARCH("Extremo",L15)))</formula>
    </cfRule>
    <cfRule type="containsText" dxfId="347" priority="218" stopIfTrue="1" operator="containsText" text="Alto">
      <formula>NOT(ISERROR(SEARCH("Alto",L15)))</formula>
    </cfRule>
    <cfRule type="containsText" dxfId="346" priority="219" stopIfTrue="1" operator="containsText" text="Moderado">
      <formula>NOT(ISERROR(SEARCH("Moderado",L15)))</formula>
    </cfRule>
    <cfRule type="containsText" dxfId="345" priority="220" stopIfTrue="1" operator="containsText" text="Bajo">
      <formula>NOT(ISERROR(SEARCH("Bajo",L15)))</formula>
    </cfRule>
  </conditionalFormatting>
  <conditionalFormatting sqref="F15:G15">
    <cfRule type="containsErrors" dxfId="344" priority="216">
      <formula>ISERROR(F15)</formula>
    </cfRule>
  </conditionalFormatting>
  <conditionalFormatting sqref="F15:G15">
    <cfRule type="cellIs" dxfId="343" priority="215" operator="equal">
      <formula>0</formula>
    </cfRule>
  </conditionalFormatting>
  <conditionalFormatting sqref="H15">
    <cfRule type="containsText" dxfId="342" priority="211" stopIfTrue="1" operator="containsText" text="Extremo">
      <formula>NOT(ISERROR(SEARCH("Extremo",H15)))</formula>
    </cfRule>
    <cfRule type="containsText" dxfId="341" priority="212" stopIfTrue="1" operator="containsText" text="Alto">
      <formula>NOT(ISERROR(SEARCH("Alto",H15)))</formula>
    </cfRule>
    <cfRule type="containsText" dxfId="340" priority="213" stopIfTrue="1" operator="containsText" text="Moderado">
      <formula>NOT(ISERROR(SEARCH("Moderado",H15)))</formula>
    </cfRule>
    <cfRule type="containsText" dxfId="339" priority="214" stopIfTrue="1" operator="containsText" text="Bajo">
      <formula>NOT(ISERROR(SEARCH("Bajo",H15)))</formula>
    </cfRule>
  </conditionalFormatting>
  <conditionalFormatting sqref="H15">
    <cfRule type="expression" dxfId="338" priority="210" stopIfTrue="1">
      <formula>IF(F15="",G15="","")</formula>
    </cfRule>
  </conditionalFormatting>
  <conditionalFormatting sqref="B16:G16">
    <cfRule type="containsErrors" dxfId="337" priority="209">
      <formula>ISERROR(B16)</formula>
    </cfRule>
  </conditionalFormatting>
  <conditionalFormatting sqref="C16:D16 F16:G16">
    <cfRule type="cellIs" dxfId="336" priority="208" operator="equal">
      <formula>0</formula>
    </cfRule>
  </conditionalFormatting>
  <conditionalFormatting sqref="B16">
    <cfRule type="containsErrors" dxfId="335" priority="207">
      <formula>ISERROR(B16)</formula>
    </cfRule>
  </conditionalFormatting>
  <conditionalFormatting sqref="E16">
    <cfRule type="cellIs" dxfId="334" priority="206" operator="equal">
      <formula>0</formula>
    </cfRule>
  </conditionalFormatting>
  <conditionalFormatting sqref="H16">
    <cfRule type="containsText" dxfId="333" priority="202" stopIfTrue="1" operator="containsText" text="Extremo">
      <formula>NOT(ISERROR(SEARCH("Extremo",H16)))</formula>
    </cfRule>
    <cfRule type="containsText" dxfId="332" priority="203" stopIfTrue="1" operator="containsText" text="Alto">
      <formula>NOT(ISERROR(SEARCH("Alto",H16)))</formula>
    </cfRule>
    <cfRule type="containsText" dxfId="331" priority="204" stopIfTrue="1" operator="containsText" text="Moderado">
      <formula>NOT(ISERROR(SEARCH("Moderado",H16)))</formula>
    </cfRule>
    <cfRule type="containsText" dxfId="330" priority="205" stopIfTrue="1" operator="containsText" text="Bajo">
      <formula>NOT(ISERROR(SEARCH("Bajo",H16)))</formula>
    </cfRule>
  </conditionalFormatting>
  <conditionalFormatting sqref="H16">
    <cfRule type="expression" dxfId="329" priority="201" stopIfTrue="1">
      <formula>IF(F16="",G16="","")</formula>
    </cfRule>
  </conditionalFormatting>
  <conditionalFormatting sqref="L16">
    <cfRule type="containsText" dxfId="328" priority="197" stopIfTrue="1" operator="containsText" text="Extremo">
      <formula>NOT(ISERROR(SEARCH("Extremo",L16)))</formula>
    </cfRule>
    <cfRule type="containsText" dxfId="327" priority="198" stopIfTrue="1" operator="containsText" text="Alto">
      <formula>NOT(ISERROR(SEARCH("Alto",L16)))</formula>
    </cfRule>
    <cfRule type="containsText" dxfId="326" priority="199" stopIfTrue="1" operator="containsText" text="Moderado">
      <formula>NOT(ISERROR(SEARCH("Moderado",L16)))</formula>
    </cfRule>
    <cfRule type="containsText" dxfId="325" priority="200" stopIfTrue="1" operator="containsText" text="Bajo">
      <formula>NOT(ISERROR(SEARCH("Bajo",L16)))</formula>
    </cfRule>
  </conditionalFormatting>
  <conditionalFormatting sqref="L16">
    <cfRule type="expression" dxfId="324" priority="196" stopIfTrue="1">
      <formula>IF(J16="",K16="","")</formula>
    </cfRule>
  </conditionalFormatting>
  <conditionalFormatting sqref="I16:K16">
    <cfRule type="containsErrors" dxfId="323" priority="195">
      <formula>ISERROR(I16)</formula>
    </cfRule>
  </conditionalFormatting>
  <conditionalFormatting sqref="M16 O16:R16">
    <cfRule type="containsErrors" dxfId="322" priority="194">
      <formula>ISERROR(M16)</formula>
    </cfRule>
  </conditionalFormatting>
  <conditionalFormatting sqref="N16">
    <cfRule type="containsErrors" dxfId="321" priority="193">
      <formula>ISERROR(N16)</formula>
    </cfRule>
  </conditionalFormatting>
  <conditionalFormatting sqref="N14">
    <cfRule type="containsErrors" dxfId="320" priority="192">
      <formula>ISERROR(N14)</formula>
    </cfRule>
  </conditionalFormatting>
  <conditionalFormatting sqref="F18:G18">
    <cfRule type="cellIs" dxfId="319" priority="191" operator="equal">
      <formula>0</formula>
    </cfRule>
  </conditionalFormatting>
  <conditionalFormatting sqref="B18:G18 I18:K18 B19:E19 I19 B17:E17 I17">
    <cfRule type="containsErrors" dxfId="318" priority="190">
      <formula>ISERROR(B17)</formula>
    </cfRule>
  </conditionalFormatting>
  <conditionalFormatting sqref="C17">
    <cfRule type="cellIs" dxfId="317" priority="189" operator="equal">
      <formula>0</formula>
    </cfRule>
  </conditionalFormatting>
  <conditionalFormatting sqref="B17">
    <cfRule type="containsErrors" dxfId="316" priority="188">
      <formula>ISERROR(B17)</formula>
    </cfRule>
  </conditionalFormatting>
  <conditionalFormatting sqref="B18:B19">
    <cfRule type="containsErrors" dxfId="315" priority="187">
      <formula>ISERROR(B18)</formula>
    </cfRule>
  </conditionalFormatting>
  <conditionalFormatting sqref="C21:D21 F21:G21">
    <cfRule type="cellIs" dxfId="314" priority="186" operator="equal">
      <formula>0</formula>
    </cfRule>
  </conditionalFormatting>
  <conditionalFormatting sqref="B21">
    <cfRule type="containsErrors" dxfId="313" priority="185">
      <formula>ISERROR(B21)</formula>
    </cfRule>
  </conditionalFormatting>
  <conditionalFormatting sqref="C22:D22 F22:G22">
    <cfRule type="cellIs" dxfId="312" priority="184" operator="equal">
      <formula>0</formula>
    </cfRule>
  </conditionalFormatting>
  <conditionalFormatting sqref="B23">
    <cfRule type="containsErrors" dxfId="311" priority="181">
      <formula>ISERROR(B23)</formula>
    </cfRule>
  </conditionalFormatting>
  <conditionalFormatting sqref="B22">
    <cfRule type="containsErrors" dxfId="310" priority="183">
      <formula>ISERROR(B22)</formula>
    </cfRule>
  </conditionalFormatting>
  <conditionalFormatting sqref="C23:D23 F23:G23">
    <cfRule type="cellIs" dxfId="309" priority="182" operator="equal">
      <formula>0</formula>
    </cfRule>
  </conditionalFormatting>
  <conditionalFormatting sqref="H23">
    <cfRule type="containsText" dxfId="308" priority="160" stopIfTrue="1" operator="containsText" text="Extremo">
      <formula>NOT(ISERROR(SEARCH("Extremo",H23)))</formula>
    </cfRule>
    <cfRule type="containsText" dxfId="307" priority="161" stopIfTrue="1" operator="containsText" text="Alto">
      <formula>NOT(ISERROR(SEARCH("Alto",H23)))</formula>
    </cfRule>
    <cfRule type="containsText" dxfId="306" priority="162" stopIfTrue="1" operator="containsText" text="Moderado">
      <formula>NOT(ISERROR(SEARCH("Moderado",H23)))</formula>
    </cfRule>
    <cfRule type="containsText" dxfId="305" priority="163" stopIfTrue="1" operator="containsText" text="Bajo">
      <formula>NOT(ISERROR(SEARCH("Bajo",H23)))</formula>
    </cfRule>
  </conditionalFormatting>
  <conditionalFormatting sqref="H23">
    <cfRule type="expression" dxfId="304" priority="159" stopIfTrue="1">
      <formula>IF(F23="",G23="","")</formula>
    </cfRule>
  </conditionalFormatting>
  <conditionalFormatting sqref="B20">
    <cfRule type="containsErrors" dxfId="303" priority="180">
      <formula>ISERROR(B20)</formula>
    </cfRule>
  </conditionalFormatting>
  <conditionalFormatting sqref="D17">
    <cfRule type="cellIs" dxfId="302" priority="179" operator="equal">
      <formula>0</formula>
    </cfRule>
  </conditionalFormatting>
  <conditionalFormatting sqref="E18:E19">
    <cfRule type="cellIs" dxfId="301" priority="178" operator="equal">
      <formula>0</formula>
    </cfRule>
  </conditionalFormatting>
  <conditionalFormatting sqref="E20">
    <cfRule type="cellIs" dxfId="300" priority="177" operator="equal">
      <formula>0</formula>
    </cfRule>
  </conditionalFormatting>
  <conditionalFormatting sqref="E21">
    <cfRule type="cellIs" dxfId="299" priority="176" operator="equal">
      <formula>0</formula>
    </cfRule>
  </conditionalFormatting>
  <conditionalFormatting sqref="E22">
    <cfRule type="cellIs" dxfId="298" priority="175" operator="equal">
      <formula>0</formula>
    </cfRule>
  </conditionalFormatting>
  <conditionalFormatting sqref="E23">
    <cfRule type="cellIs" dxfId="297" priority="174" operator="equal">
      <formula>0</formula>
    </cfRule>
  </conditionalFormatting>
  <conditionalFormatting sqref="H21">
    <cfRule type="containsText" dxfId="296" priority="170" stopIfTrue="1" operator="containsText" text="Extremo">
      <formula>NOT(ISERROR(SEARCH("Extremo",H21)))</formula>
    </cfRule>
    <cfRule type="containsText" dxfId="295" priority="171" stopIfTrue="1" operator="containsText" text="Alto">
      <formula>NOT(ISERROR(SEARCH("Alto",H21)))</formula>
    </cfRule>
    <cfRule type="containsText" dxfId="294" priority="172" stopIfTrue="1" operator="containsText" text="Moderado">
      <formula>NOT(ISERROR(SEARCH("Moderado",H21)))</formula>
    </cfRule>
    <cfRule type="containsText" dxfId="293" priority="173" stopIfTrue="1" operator="containsText" text="Bajo">
      <formula>NOT(ISERROR(SEARCH("Bajo",H21)))</formula>
    </cfRule>
  </conditionalFormatting>
  <conditionalFormatting sqref="H21">
    <cfRule type="expression" dxfId="292" priority="169" stopIfTrue="1">
      <formula>IF(F21="",G21="","")</formula>
    </cfRule>
  </conditionalFormatting>
  <conditionalFormatting sqref="H22">
    <cfRule type="containsText" dxfId="291" priority="165" stopIfTrue="1" operator="containsText" text="Extremo">
      <formula>NOT(ISERROR(SEARCH("Extremo",H22)))</formula>
    </cfRule>
    <cfRule type="containsText" dxfId="290" priority="166" stopIfTrue="1" operator="containsText" text="Alto">
      <formula>NOT(ISERROR(SEARCH("Alto",H22)))</formula>
    </cfRule>
    <cfRule type="containsText" dxfId="289" priority="167" stopIfTrue="1" operator="containsText" text="Moderado">
      <formula>NOT(ISERROR(SEARCH("Moderado",H22)))</formula>
    </cfRule>
    <cfRule type="containsText" dxfId="288" priority="168" stopIfTrue="1" operator="containsText" text="Bajo">
      <formula>NOT(ISERROR(SEARCH("Bajo",H22)))</formula>
    </cfRule>
  </conditionalFormatting>
  <conditionalFormatting sqref="H22">
    <cfRule type="expression" dxfId="287" priority="164" stopIfTrue="1">
      <formula>IF(F22="",G22="","")</formula>
    </cfRule>
  </conditionalFormatting>
  <conditionalFormatting sqref="L22">
    <cfRule type="expression" dxfId="286" priority="149" stopIfTrue="1">
      <formula>IF(J22="",K22="","")</formula>
    </cfRule>
  </conditionalFormatting>
  <conditionalFormatting sqref="L21">
    <cfRule type="containsText" dxfId="285" priority="155" stopIfTrue="1" operator="containsText" text="Extremo">
      <formula>NOT(ISERROR(SEARCH("Extremo",L21)))</formula>
    </cfRule>
    <cfRule type="containsText" dxfId="284" priority="156" stopIfTrue="1" operator="containsText" text="Alto">
      <formula>NOT(ISERROR(SEARCH("Alto",L21)))</formula>
    </cfRule>
    <cfRule type="containsText" dxfId="283" priority="157" stopIfTrue="1" operator="containsText" text="Moderado">
      <formula>NOT(ISERROR(SEARCH("Moderado",L21)))</formula>
    </cfRule>
    <cfRule type="containsText" dxfId="282" priority="158" stopIfTrue="1" operator="containsText" text="Bajo">
      <formula>NOT(ISERROR(SEARCH("Bajo",L21)))</formula>
    </cfRule>
  </conditionalFormatting>
  <conditionalFormatting sqref="L21">
    <cfRule type="expression" dxfId="281" priority="154" stopIfTrue="1">
      <formula>IF(J21="",K21="","")</formula>
    </cfRule>
  </conditionalFormatting>
  <conditionalFormatting sqref="L22">
    <cfRule type="containsText" dxfId="280" priority="150" stopIfTrue="1" operator="containsText" text="Extremo">
      <formula>NOT(ISERROR(SEARCH("Extremo",L22)))</formula>
    </cfRule>
    <cfRule type="containsText" dxfId="279" priority="151" stopIfTrue="1" operator="containsText" text="Alto">
      <formula>NOT(ISERROR(SEARCH("Alto",L22)))</formula>
    </cfRule>
    <cfRule type="containsText" dxfId="278" priority="152" stopIfTrue="1" operator="containsText" text="Moderado">
      <formula>NOT(ISERROR(SEARCH("Moderado",L22)))</formula>
    </cfRule>
    <cfRule type="containsText" dxfId="277" priority="153" stopIfTrue="1" operator="containsText" text="Bajo">
      <formula>NOT(ISERROR(SEARCH("Bajo",L22)))</formula>
    </cfRule>
  </conditionalFormatting>
  <conditionalFormatting sqref="L23">
    <cfRule type="containsText" dxfId="276" priority="145" stopIfTrue="1" operator="containsText" text="Extremo">
      <formula>NOT(ISERROR(SEARCH("Extremo",L23)))</formula>
    </cfRule>
    <cfRule type="containsText" dxfId="275" priority="146" stopIfTrue="1" operator="containsText" text="Alto">
      <formula>NOT(ISERROR(SEARCH("Alto",L23)))</formula>
    </cfRule>
    <cfRule type="containsText" dxfId="274" priority="147" stopIfTrue="1" operator="containsText" text="Moderado">
      <formula>NOT(ISERROR(SEARCH("Moderado",L23)))</formula>
    </cfRule>
    <cfRule type="containsText" dxfId="273" priority="148" stopIfTrue="1" operator="containsText" text="Bajo">
      <formula>NOT(ISERROR(SEARCH("Bajo",L23)))</formula>
    </cfRule>
  </conditionalFormatting>
  <conditionalFormatting sqref="L23">
    <cfRule type="expression" dxfId="272" priority="144" stopIfTrue="1">
      <formula>IF(J23="",K23="","")</formula>
    </cfRule>
  </conditionalFormatting>
  <conditionalFormatting sqref="L18">
    <cfRule type="containsText" dxfId="271" priority="140" stopIfTrue="1" operator="containsText" text="Extremo">
      <formula>NOT(ISERROR(SEARCH("Extremo",L18)))</formula>
    </cfRule>
    <cfRule type="containsText" dxfId="270" priority="141" stopIfTrue="1" operator="containsText" text="Alto">
      <formula>NOT(ISERROR(SEARCH("Alto",L18)))</formula>
    </cfRule>
    <cfRule type="containsText" dxfId="269" priority="142" stopIfTrue="1" operator="containsText" text="Moderado">
      <formula>NOT(ISERROR(SEARCH("Moderado",L18)))</formula>
    </cfRule>
    <cfRule type="containsText" dxfId="268" priority="143" stopIfTrue="1" operator="containsText" text="Bajo">
      <formula>NOT(ISERROR(SEARCH("Bajo",L18)))</formula>
    </cfRule>
  </conditionalFormatting>
  <conditionalFormatting sqref="L18">
    <cfRule type="expression" dxfId="267" priority="139" stopIfTrue="1">
      <formula>IF(J18="",K18="","")</formula>
    </cfRule>
  </conditionalFormatting>
  <conditionalFormatting sqref="H20">
    <cfRule type="containsText" dxfId="266" priority="135" stopIfTrue="1" operator="containsText" text="Extremo">
      <formula>NOT(ISERROR(SEARCH("Extremo",H20)))</formula>
    </cfRule>
    <cfRule type="containsText" dxfId="265" priority="136" stopIfTrue="1" operator="containsText" text="Alto">
      <formula>NOT(ISERROR(SEARCH("Alto",H20)))</formula>
    </cfRule>
    <cfRule type="containsText" dxfId="264" priority="137" stopIfTrue="1" operator="containsText" text="Moderado">
      <formula>NOT(ISERROR(SEARCH("Moderado",H20)))</formula>
    </cfRule>
    <cfRule type="containsText" dxfId="263" priority="138" stopIfTrue="1" operator="containsText" text="Bajo">
      <formula>NOT(ISERROR(SEARCH("Bajo",H20)))</formula>
    </cfRule>
  </conditionalFormatting>
  <conditionalFormatting sqref="H20">
    <cfRule type="expression" dxfId="262" priority="134" stopIfTrue="1">
      <formula>IF(F20="",G20="","")</formula>
    </cfRule>
  </conditionalFormatting>
  <conditionalFormatting sqref="H18">
    <cfRule type="containsText" dxfId="261" priority="130" stopIfTrue="1" operator="containsText" text="Extremo">
      <formula>NOT(ISERROR(SEARCH("Extremo",H18)))</formula>
    </cfRule>
    <cfRule type="containsText" dxfId="260" priority="131" stopIfTrue="1" operator="containsText" text="Alto">
      <formula>NOT(ISERROR(SEARCH("Alto",H18)))</formula>
    </cfRule>
    <cfRule type="containsText" dxfId="259" priority="132" stopIfTrue="1" operator="containsText" text="Moderado">
      <formula>NOT(ISERROR(SEARCH("Moderado",H18)))</formula>
    </cfRule>
    <cfRule type="containsText" dxfId="258" priority="133" stopIfTrue="1" operator="containsText" text="Bajo">
      <formula>NOT(ISERROR(SEARCH("Bajo",H18)))</formula>
    </cfRule>
  </conditionalFormatting>
  <conditionalFormatting sqref="H18">
    <cfRule type="expression" dxfId="257" priority="129" stopIfTrue="1">
      <formula>IF(F18="",G18="","")</formula>
    </cfRule>
  </conditionalFormatting>
  <conditionalFormatting sqref="E17">
    <cfRule type="cellIs" dxfId="256" priority="128" operator="equal">
      <formula>0</formula>
    </cfRule>
  </conditionalFormatting>
  <conditionalFormatting sqref="D22">
    <cfRule type="cellIs" dxfId="255" priority="127" operator="equal">
      <formula>0</formula>
    </cfRule>
  </conditionalFormatting>
  <conditionalFormatting sqref="E19">
    <cfRule type="cellIs" dxfId="254" priority="126" operator="equal">
      <formula>0</formula>
    </cfRule>
  </conditionalFormatting>
  <conditionalFormatting sqref="F19:G19">
    <cfRule type="containsErrors" dxfId="253" priority="125">
      <formula>ISERROR(F19)</formula>
    </cfRule>
  </conditionalFormatting>
  <conditionalFormatting sqref="F19:G19">
    <cfRule type="cellIs" dxfId="252" priority="124" operator="equal">
      <formula>0</formula>
    </cfRule>
  </conditionalFormatting>
  <conditionalFormatting sqref="H19">
    <cfRule type="containsText" dxfId="251" priority="120" stopIfTrue="1" operator="containsText" text="Extremo">
      <formula>NOT(ISERROR(SEARCH("Extremo",H19)))</formula>
    </cfRule>
    <cfRule type="containsText" dxfId="250" priority="121" stopIfTrue="1" operator="containsText" text="Alto">
      <formula>NOT(ISERROR(SEARCH("Alto",H19)))</formula>
    </cfRule>
    <cfRule type="containsText" dxfId="249" priority="122" stopIfTrue="1" operator="containsText" text="Moderado">
      <formula>NOT(ISERROR(SEARCH("Moderado",H19)))</formula>
    </cfRule>
    <cfRule type="containsText" dxfId="248" priority="123" stopIfTrue="1" operator="containsText" text="Bajo">
      <formula>NOT(ISERROR(SEARCH("Bajo",H19)))</formula>
    </cfRule>
  </conditionalFormatting>
  <conditionalFormatting sqref="H19">
    <cfRule type="expression" dxfId="247" priority="119" stopIfTrue="1">
      <formula>IF(F19="",G19="","")</formula>
    </cfRule>
  </conditionalFormatting>
  <conditionalFormatting sqref="J19:K19">
    <cfRule type="containsErrors" dxfId="246" priority="118">
      <formula>ISERROR(J19)</formula>
    </cfRule>
  </conditionalFormatting>
  <conditionalFormatting sqref="L19">
    <cfRule type="containsText" dxfId="245" priority="114" stopIfTrue="1" operator="containsText" text="Extremo">
      <formula>NOT(ISERROR(SEARCH("Extremo",L19)))</formula>
    </cfRule>
    <cfRule type="containsText" dxfId="244" priority="115" stopIfTrue="1" operator="containsText" text="Alto">
      <formula>NOT(ISERROR(SEARCH("Alto",L19)))</formula>
    </cfRule>
    <cfRule type="containsText" dxfId="243" priority="116" stopIfTrue="1" operator="containsText" text="Moderado">
      <formula>NOT(ISERROR(SEARCH("Moderado",L19)))</formula>
    </cfRule>
    <cfRule type="containsText" dxfId="242" priority="117" stopIfTrue="1" operator="containsText" text="Bajo">
      <formula>NOT(ISERROR(SEARCH("Bajo",L19)))</formula>
    </cfRule>
  </conditionalFormatting>
  <conditionalFormatting sqref="L19">
    <cfRule type="expression" dxfId="241" priority="113" stopIfTrue="1">
      <formula>IF(J19="",K19="","")</formula>
    </cfRule>
  </conditionalFormatting>
  <conditionalFormatting sqref="F17:G17">
    <cfRule type="containsErrors" dxfId="240" priority="112">
      <formula>ISERROR(F17)</formula>
    </cfRule>
  </conditionalFormatting>
  <conditionalFormatting sqref="F17:G17">
    <cfRule type="cellIs" dxfId="239" priority="111" operator="equal">
      <formula>0</formula>
    </cfRule>
  </conditionalFormatting>
  <conditionalFormatting sqref="H17">
    <cfRule type="containsText" dxfId="238" priority="107" stopIfTrue="1" operator="containsText" text="Extremo">
      <formula>NOT(ISERROR(SEARCH("Extremo",H17)))</formula>
    </cfRule>
    <cfRule type="containsText" dxfId="237" priority="108" stopIfTrue="1" operator="containsText" text="Alto">
      <formula>NOT(ISERROR(SEARCH("Alto",H17)))</formula>
    </cfRule>
    <cfRule type="containsText" dxfId="236" priority="109" stopIfTrue="1" operator="containsText" text="Moderado">
      <formula>NOT(ISERROR(SEARCH("Moderado",H17)))</formula>
    </cfRule>
    <cfRule type="containsText" dxfId="235" priority="110" stopIfTrue="1" operator="containsText" text="Bajo">
      <formula>NOT(ISERROR(SEARCH("Bajo",H17)))</formula>
    </cfRule>
  </conditionalFormatting>
  <conditionalFormatting sqref="H17">
    <cfRule type="expression" dxfId="234" priority="106" stopIfTrue="1">
      <formula>IF(F17="",G17="","")</formula>
    </cfRule>
  </conditionalFormatting>
  <conditionalFormatting sqref="J17:K17">
    <cfRule type="containsErrors" dxfId="233" priority="105">
      <formula>ISERROR(J17)</formula>
    </cfRule>
  </conditionalFormatting>
  <conditionalFormatting sqref="L17">
    <cfRule type="containsText" dxfId="232" priority="101" stopIfTrue="1" operator="containsText" text="Extremo">
      <formula>NOT(ISERROR(SEARCH("Extremo",L17)))</formula>
    </cfRule>
    <cfRule type="containsText" dxfId="231" priority="102" stopIfTrue="1" operator="containsText" text="Alto">
      <formula>NOT(ISERROR(SEARCH("Alto",L17)))</formula>
    </cfRule>
    <cfRule type="containsText" dxfId="230" priority="103" stopIfTrue="1" operator="containsText" text="Moderado">
      <formula>NOT(ISERROR(SEARCH("Moderado",L17)))</formula>
    </cfRule>
    <cfRule type="containsText" dxfId="229" priority="104" stopIfTrue="1" operator="containsText" text="Bajo">
      <formula>NOT(ISERROR(SEARCH("Bajo",L17)))</formula>
    </cfRule>
  </conditionalFormatting>
  <conditionalFormatting sqref="L17">
    <cfRule type="expression" dxfId="228" priority="100" stopIfTrue="1">
      <formula>IF(J17="",K17="","")</formula>
    </cfRule>
  </conditionalFormatting>
  <conditionalFormatting sqref="F25:G25">
    <cfRule type="containsErrors" dxfId="227" priority="99">
      <formula>ISERROR(F25)</formula>
    </cfRule>
  </conditionalFormatting>
  <conditionalFormatting sqref="F25:G25">
    <cfRule type="cellIs" dxfId="226" priority="98" operator="equal">
      <formula>0</formula>
    </cfRule>
  </conditionalFormatting>
  <conditionalFormatting sqref="H25">
    <cfRule type="containsText" dxfId="225" priority="94" stopIfTrue="1" operator="containsText" text="Extremo">
      <formula>NOT(ISERROR(SEARCH("Extremo",H25)))</formula>
    </cfRule>
    <cfRule type="containsText" dxfId="224" priority="95" stopIfTrue="1" operator="containsText" text="Alto">
      <formula>NOT(ISERROR(SEARCH("Alto",H25)))</formula>
    </cfRule>
    <cfRule type="containsText" dxfId="223" priority="96" stopIfTrue="1" operator="containsText" text="Moderado">
      <formula>NOT(ISERROR(SEARCH("Moderado",H25)))</formula>
    </cfRule>
    <cfRule type="containsText" dxfId="222" priority="97" stopIfTrue="1" operator="containsText" text="Bajo">
      <formula>NOT(ISERROR(SEARCH("Bajo",H25)))</formula>
    </cfRule>
  </conditionalFormatting>
  <conditionalFormatting sqref="H25">
    <cfRule type="expression" dxfId="221" priority="93" stopIfTrue="1">
      <formula>IF(F25="",G25="","")</formula>
    </cfRule>
  </conditionalFormatting>
  <conditionalFormatting sqref="L25">
    <cfRule type="containsText" dxfId="220" priority="89" stopIfTrue="1" operator="containsText" text="Extremo">
      <formula>NOT(ISERROR(SEARCH("Extremo",L25)))</formula>
    </cfRule>
    <cfRule type="containsText" dxfId="219" priority="90" stopIfTrue="1" operator="containsText" text="Alto">
      <formula>NOT(ISERROR(SEARCH("Alto",L25)))</formula>
    </cfRule>
    <cfRule type="containsText" dxfId="218" priority="91" stopIfTrue="1" operator="containsText" text="Moderado">
      <formula>NOT(ISERROR(SEARCH("Moderado",L25)))</formula>
    </cfRule>
    <cfRule type="containsText" dxfId="217" priority="92" stopIfTrue="1" operator="containsText" text="Bajo">
      <formula>NOT(ISERROR(SEARCH("Bajo",L25)))</formula>
    </cfRule>
  </conditionalFormatting>
  <conditionalFormatting sqref="L25">
    <cfRule type="expression" dxfId="216" priority="88" stopIfTrue="1">
      <formula>IF(J25="",K25="","")</formula>
    </cfRule>
  </conditionalFormatting>
  <conditionalFormatting sqref="J25:K25">
    <cfRule type="containsErrors" dxfId="215" priority="87">
      <formula>ISERROR(J25)</formula>
    </cfRule>
  </conditionalFormatting>
  <conditionalFormatting sqref="F26:G26">
    <cfRule type="containsErrors" dxfId="214" priority="86">
      <formula>ISERROR(F26)</formula>
    </cfRule>
  </conditionalFormatting>
  <conditionalFormatting sqref="F26:G26">
    <cfRule type="cellIs" dxfId="213" priority="85" operator="equal">
      <formula>0</formula>
    </cfRule>
  </conditionalFormatting>
  <conditionalFormatting sqref="H26">
    <cfRule type="containsText" dxfId="212" priority="81" stopIfTrue="1" operator="containsText" text="Extremo">
      <formula>NOT(ISERROR(SEARCH("Extremo",H26)))</formula>
    </cfRule>
    <cfRule type="containsText" dxfId="211" priority="82" stopIfTrue="1" operator="containsText" text="Alto">
      <formula>NOT(ISERROR(SEARCH("Alto",H26)))</formula>
    </cfRule>
    <cfRule type="containsText" dxfId="210" priority="83" stopIfTrue="1" operator="containsText" text="Moderado">
      <formula>NOT(ISERROR(SEARCH("Moderado",H26)))</formula>
    </cfRule>
    <cfRule type="containsText" dxfId="209" priority="84" stopIfTrue="1" operator="containsText" text="Bajo">
      <formula>NOT(ISERROR(SEARCH("Bajo",H26)))</formula>
    </cfRule>
  </conditionalFormatting>
  <conditionalFormatting sqref="H26">
    <cfRule type="expression" dxfId="208" priority="80" stopIfTrue="1">
      <formula>IF(F26="",G26="","")</formula>
    </cfRule>
  </conditionalFormatting>
  <conditionalFormatting sqref="L26">
    <cfRule type="containsText" dxfId="207" priority="76" stopIfTrue="1" operator="containsText" text="Extremo">
      <formula>NOT(ISERROR(SEARCH("Extremo",L26)))</formula>
    </cfRule>
    <cfRule type="containsText" dxfId="206" priority="77" stopIfTrue="1" operator="containsText" text="Alto">
      <formula>NOT(ISERROR(SEARCH("Alto",L26)))</formula>
    </cfRule>
    <cfRule type="containsText" dxfId="205" priority="78" stopIfTrue="1" operator="containsText" text="Moderado">
      <formula>NOT(ISERROR(SEARCH("Moderado",L26)))</formula>
    </cfRule>
    <cfRule type="containsText" dxfId="204" priority="79" stopIfTrue="1" operator="containsText" text="Bajo">
      <formula>NOT(ISERROR(SEARCH("Bajo",L26)))</formula>
    </cfRule>
  </conditionalFormatting>
  <conditionalFormatting sqref="L26">
    <cfRule type="expression" dxfId="203" priority="75" stopIfTrue="1">
      <formula>IF(J26="",K26="","")</formula>
    </cfRule>
  </conditionalFormatting>
  <conditionalFormatting sqref="J26:K26">
    <cfRule type="containsErrors" dxfId="202" priority="74">
      <formula>ISERROR(J26)</formula>
    </cfRule>
  </conditionalFormatting>
  <conditionalFormatting sqref="H27">
    <cfRule type="containsText" dxfId="201" priority="70" stopIfTrue="1" operator="containsText" text="Extremo">
      <formula>NOT(ISERROR(SEARCH("Extremo",H27)))</formula>
    </cfRule>
    <cfRule type="containsText" dxfId="200" priority="71" stopIfTrue="1" operator="containsText" text="Alto">
      <formula>NOT(ISERROR(SEARCH("Alto",H27)))</formula>
    </cfRule>
    <cfRule type="containsText" dxfId="199" priority="72" stopIfTrue="1" operator="containsText" text="Moderado">
      <formula>NOT(ISERROR(SEARCH("Moderado",H27)))</formula>
    </cfRule>
    <cfRule type="containsText" dxfId="198" priority="73" stopIfTrue="1" operator="containsText" text="Bajo">
      <formula>NOT(ISERROR(SEARCH("Bajo",H27)))</formula>
    </cfRule>
  </conditionalFormatting>
  <conditionalFormatting sqref="H27">
    <cfRule type="expression" dxfId="197" priority="69" stopIfTrue="1">
      <formula>IF(F27="",G27="","")</formula>
    </cfRule>
  </conditionalFormatting>
  <conditionalFormatting sqref="F27:G27">
    <cfRule type="containsErrors" dxfId="196" priority="68">
      <formula>ISERROR(F27)</formula>
    </cfRule>
  </conditionalFormatting>
  <conditionalFormatting sqref="J27:K27">
    <cfRule type="containsErrors" dxfId="195" priority="67">
      <formula>ISERROR(J27)</formula>
    </cfRule>
  </conditionalFormatting>
  <conditionalFormatting sqref="L27">
    <cfRule type="expression" dxfId="194" priority="66" stopIfTrue="1">
      <formula>IF(J27="",K27="","")</formula>
    </cfRule>
  </conditionalFormatting>
  <conditionalFormatting sqref="L27">
    <cfRule type="containsText" dxfId="193" priority="62" stopIfTrue="1" operator="containsText" text="Extremo">
      <formula>NOT(ISERROR(SEARCH("Extremo",L27)))</formula>
    </cfRule>
    <cfRule type="containsText" dxfId="192" priority="63" stopIfTrue="1" operator="containsText" text="Alto">
      <formula>NOT(ISERROR(SEARCH("Alto",L27)))</formula>
    </cfRule>
    <cfRule type="containsText" dxfId="191" priority="64" stopIfTrue="1" operator="containsText" text="Moderado">
      <formula>NOT(ISERROR(SEARCH("Moderado",L27)))</formula>
    </cfRule>
    <cfRule type="containsText" dxfId="190" priority="65" stopIfTrue="1" operator="containsText" text="Bajo">
      <formula>NOT(ISERROR(SEARCH("Bajo",L27)))</formula>
    </cfRule>
  </conditionalFormatting>
  <conditionalFormatting sqref="F28:G28">
    <cfRule type="containsErrors" dxfId="189" priority="61">
      <formula>ISERROR(F28)</formula>
    </cfRule>
  </conditionalFormatting>
  <conditionalFormatting sqref="F28:G28">
    <cfRule type="cellIs" dxfId="188" priority="60" operator="equal">
      <formula>0</formula>
    </cfRule>
  </conditionalFormatting>
  <conditionalFormatting sqref="H28">
    <cfRule type="containsText" dxfId="187" priority="56" stopIfTrue="1" operator="containsText" text="Extremo">
      <formula>NOT(ISERROR(SEARCH("Extremo",H28)))</formula>
    </cfRule>
    <cfRule type="containsText" dxfId="186" priority="57" stopIfTrue="1" operator="containsText" text="Alto">
      <formula>NOT(ISERROR(SEARCH("Alto",H28)))</formula>
    </cfRule>
    <cfRule type="containsText" dxfId="185" priority="58" stopIfTrue="1" operator="containsText" text="Moderado">
      <formula>NOT(ISERROR(SEARCH("Moderado",H28)))</formula>
    </cfRule>
    <cfRule type="containsText" dxfId="184" priority="59" stopIfTrue="1" operator="containsText" text="Bajo">
      <formula>NOT(ISERROR(SEARCH("Bajo",H28)))</formula>
    </cfRule>
  </conditionalFormatting>
  <conditionalFormatting sqref="H28">
    <cfRule type="expression" dxfId="183" priority="55" stopIfTrue="1">
      <formula>IF(F28="",G28="","")</formula>
    </cfRule>
  </conditionalFormatting>
  <conditionalFormatting sqref="L28">
    <cfRule type="containsText" dxfId="182" priority="51" stopIfTrue="1" operator="containsText" text="Extremo">
      <formula>NOT(ISERROR(SEARCH("Extremo",L28)))</formula>
    </cfRule>
    <cfRule type="containsText" dxfId="181" priority="52" stopIfTrue="1" operator="containsText" text="Alto">
      <formula>NOT(ISERROR(SEARCH("Alto",L28)))</formula>
    </cfRule>
    <cfRule type="containsText" dxfId="180" priority="53" stopIfTrue="1" operator="containsText" text="Moderado">
      <formula>NOT(ISERROR(SEARCH("Moderado",L28)))</formula>
    </cfRule>
    <cfRule type="containsText" dxfId="179" priority="54" stopIfTrue="1" operator="containsText" text="Bajo">
      <formula>NOT(ISERROR(SEARCH("Bajo",L28)))</formula>
    </cfRule>
  </conditionalFormatting>
  <conditionalFormatting sqref="L28">
    <cfRule type="expression" dxfId="178" priority="50" stopIfTrue="1">
      <formula>IF(J28="",K28="","")</formula>
    </cfRule>
  </conditionalFormatting>
  <conditionalFormatting sqref="J28:K28">
    <cfRule type="containsErrors" dxfId="177" priority="49">
      <formula>ISERROR(J28)</formula>
    </cfRule>
  </conditionalFormatting>
  <conditionalFormatting sqref="E29">
    <cfRule type="containsErrors" dxfId="176" priority="48">
      <formula>ISERROR(E29)</formula>
    </cfRule>
  </conditionalFormatting>
  <conditionalFormatting sqref="E29">
    <cfRule type="cellIs" dxfId="175" priority="47" operator="equal">
      <formula>0</formula>
    </cfRule>
  </conditionalFormatting>
  <conditionalFormatting sqref="F29:G29">
    <cfRule type="containsErrors" dxfId="174" priority="46">
      <formula>ISERROR(F29)</formula>
    </cfRule>
  </conditionalFormatting>
  <conditionalFormatting sqref="F29:G29">
    <cfRule type="cellIs" dxfId="173" priority="45" operator="equal">
      <formula>0</formula>
    </cfRule>
  </conditionalFormatting>
  <conditionalFormatting sqref="H29">
    <cfRule type="containsText" dxfId="172" priority="41" stopIfTrue="1" operator="containsText" text="Extremo">
      <formula>NOT(ISERROR(SEARCH("Extremo",H29)))</formula>
    </cfRule>
    <cfRule type="containsText" dxfId="171" priority="42" stopIfTrue="1" operator="containsText" text="Alto">
      <formula>NOT(ISERROR(SEARCH("Alto",H29)))</formula>
    </cfRule>
    <cfRule type="containsText" dxfId="170" priority="43" stopIfTrue="1" operator="containsText" text="Moderado">
      <formula>NOT(ISERROR(SEARCH("Moderado",H29)))</formula>
    </cfRule>
    <cfRule type="containsText" dxfId="169" priority="44" stopIfTrue="1" operator="containsText" text="Bajo">
      <formula>NOT(ISERROR(SEARCH("Bajo",H29)))</formula>
    </cfRule>
  </conditionalFormatting>
  <conditionalFormatting sqref="H29">
    <cfRule type="expression" dxfId="168" priority="40" stopIfTrue="1">
      <formula>IF(F29="",G29="","")</formula>
    </cfRule>
  </conditionalFormatting>
  <conditionalFormatting sqref="L29">
    <cfRule type="containsText" dxfId="167" priority="36" stopIfTrue="1" operator="containsText" text="Extremo">
      <formula>NOT(ISERROR(SEARCH("Extremo",L29)))</formula>
    </cfRule>
    <cfRule type="containsText" dxfId="166" priority="37" stopIfTrue="1" operator="containsText" text="Alto">
      <formula>NOT(ISERROR(SEARCH("Alto",L29)))</formula>
    </cfRule>
    <cfRule type="containsText" dxfId="165" priority="38" stopIfTrue="1" operator="containsText" text="Moderado">
      <formula>NOT(ISERROR(SEARCH("Moderado",L29)))</formula>
    </cfRule>
    <cfRule type="containsText" dxfId="164" priority="39" stopIfTrue="1" operator="containsText" text="Bajo">
      <formula>NOT(ISERROR(SEARCH("Bajo",L29)))</formula>
    </cfRule>
  </conditionalFormatting>
  <conditionalFormatting sqref="L29">
    <cfRule type="expression" dxfId="163" priority="35" stopIfTrue="1">
      <formula>IF(J29="",K29="","")</formula>
    </cfRule>
  </conditionalFormatting>
  <conditionalFormatting sqref="J29:K29">
    <cfRule type="containsErrors" dxfId="162" priority="34">
      <formula>ISERROR(J29)</formula>
    </cfRule>
  </conditionalFormatting>
  <conditionalFormatting sqref="J20:K20">
    <cfRule type="containsErrors" dxfId="161" priority="33">
      <formula>ISERROR(J20)</formula>
    </cfRule>
  </conditionalFormatting>
  <conditionalFormatting sqref="L20">
    <cfRule type="containsText" dxfId="160" priority="29" stopIfTrue="1" operator="containsText" text="Extremo">
      <formula>NOT(ISERROR(SEARCH("Extremo",L20)))</formula>
    </cfRule>
    <cfRule type="containsText" dxfId="159" priority="30" stopIfTrue="1" operator="containsText" text="Alto">
      <formula>NOT(ISERROR(SEARCH("Alto",L20)))</formula>
    </cfRule>
    <cfRule type="containsText" dxfId="158" priority="31" stopIfTrue="1" operator="containsText" text="Moderado">
      <formula>NOT(ISERROR(SEARCH("Moderado",L20)))</formula>
    </cfRule>
    <cfRule type="containsText" dxfId="157" priority="32" stopIfTrue="1" operator="containsText" text="Bajo">
      <formula>NOT(ISERROR(SEARCH("Bajo",L20)))</formula>
    </cfRule>
  </conditionalFormatting>
  <conditionalFormatting sqref="L20">
    <cfRule type="expression" dxfId="156" priority="28" stopIfTrue="1">
      <formula>IF(J20="",K20="","")</formula>
    </cfRule>
  </conditionalFormatting>
  <conditionalFormatting sqref="B30">
    <cfRule type="containsErrors" dxfId="155" priority="27">
      <formula>ISERROR(B30)</formula>
    </cfRule>
  </conditionalFormatting>
  <conditionalFormatting sqref="B30">
    <cfRule type="containsErrors" dxfId="154" priority="26">
      <formula>ISERROR(B30)</formula>
    </cfRule>
  </conditionalFormatting>
  <conditionalFormatting sqref="C30">
    <cfRule type="containsErrors" dxfId="153" priority="25">
      <formula>ISERROR(C30)</formula>
    </cfRule>
  </conditionalFormatting>
  <conditionalFormatting sqref="C30">
    <cfRule type="containsErrors" dxfId="152" priority="24">
      <formula>ISERROR(C30)</formula>
    </cfRule>
  </conditionalFormatting>
  <conditionalFormatting sqref="D30">
    <cfRule type="containsErrors" dxfId="151" priority="23">
      <formula>ISERROR(D30)</formula>
    </cfRule>
  </conditionalFormatting>
  <conditionalFormatting sqref="D30">
    <cfRule type="containsErrors" dxfId="150" priority="22">
      <formula>ISERROR(D30)</formula>
    </cfRule>
  </conditionalFormatting>
  <conditionalFormatting sqref="E30">
    <cfRule type="containsErrors" dxfId="149" priority="21">
      <formula>ISERROR(E30)</formula>
    </cfRule>
  </conditionalFormatting>
  <conditionalFormatting sqref="E30">
    <cfRule type="containsErrors" dxfId="148" priority="20">
      <formula>ISERROR(E30)</formula>
    </cfRule>
  </conditionalFormatting>
  <conditionalFormatting sqref="I30">
    <cfRule type="containsErrors" dxfId="147" priority="19">
      <formula>ISERROR(I30)</formula>
    </cfRule>
  </conditionalFormatting>
  <conditionalFormatting sqref="I30">
    <cfRule type="containsErrors" dxfId="146" priority="18">
      <formula>ISERROR(I30)</formula>
    </cfRule>
  </conditionalFormatting>
  <conditionalFormatting sqref="H30">
    <cfRule type="containsText" dxfId="145" priority="14" stopIfTrue="1" operator="containsText" text="Extremo">
      <formula>NOT(ISERROR(SEARCH("Extremo",H30)))</formula>
    </cfRule>
    <cfRule type="containsText" dxfId="144" priority="15" stopIfTrue="1" operator="containsText" text="Alto">
      <formula>NOT(ISERROR(SEARCH("Alto",H30)))</formula>
    </cfRule>
    <cfRule type="containsText" dxfId="143" priority="16" stopIfTrue="1" operator="containsText" text="Moderado">
      <formula>NOT(ISERROR(SEARCH("Moderado",H30)))</formula>
    </cfRule>
    <cfRule type="containsText" dxfId="142" priority="17" stopIfTrue="1" operator="containsText" text="Bajo">
      <formula>NOT(ISERROR(SEARCH("Bajo",H30)))</formula>
    </cfRule>
  </conditionalFormatting>
  <conditionalFormatting sqref="H30">
    <cfRule type="expression" dxfId="141" priority="13" stopIfTrue="1">
      <formula>IF(F30="",G30="","")</formula>
    </cfRule>
  </conditionalFormatting>
  <conditionalFormatting sqref="F30:G30">
    <cfRule type="containsErrors" dxfId="140" priority="12">
      <formula>ISERROR(F30)</formula>
    </cfRule>
  </conditionalFormatting>
  <conditionalFormatting sqref="J30:K30">
    <cfRule type="containsErrors" dxfId="139" priority="11">
      <formula>ISERROR(J30)</formula>
    </cfRule>
  </conditionalFormatting>
  <conditionalFormatting sqref="L30">
    <cfRule type="expression" dxfId="138" priority="10" stopIfTrue="1">
      <formula>IF(J30="",K30="","")</formula>
    </cfRule>
  </conditionalFormatting>
  <conditionalFormatting sqref="L30">
    <cfRule type="containsText" dxfId="137" priority="6" stopIfTrue="1" operator="containsText" text="Extremo">
      <formula>NOT(ISERROR(SEARCH("Extremo",L30)))</formula>
    </cfRule>
    <cfRule type="containsText" dxfId="136" priority="7" stopIfTrue="1" operator="containsText" text="Alto">
      <formula>NOT(ISERROR(SEARCH("Alto",L30)))</formula>
    </cfRule>
    <cfRule type="containsText" dxfId="135" priority="8" stopIfTrue="1" operator="containsText" text="Moderado">
      <formula>NOT(ISERROR(SEARCH("Moderado",L30)))</formula>
    </cfRule>
    <cfRule type="containsText" dxfId="134" priority="9" stopIfTrue="1" operator="containsText" text="Bajo">
      <formula>NOT(ISERROR(SEARCH("Bajo",L30)))</formula>
    </cfRule>
  </conditionalFormatting>
  <conditionalFormatting sqref="N30">
    <cfRule type="containsErrors" dxfId="133" priority="5">
      <formula>ISERROR(N30)</formula>
    </cfRule>
  </conditionalFormatting>
  <conditionalFormatting sqref="N30">
    <cfRule type="containsErrors" dxfId="132" priority="4">
      <formula>ISERROR(N30)</formula>
    </cfRule>
  </conditionalFormatting>
  <conditionalFormatting sqref="S13:S29">
    <cfRule type="containsErrors" dxfId="131" priority="3">
      <formula>ISERROR(S13)</formula>
    </cfRule>
  </conditionalFormatting>
  <conditionalFormatting sqref="C29">
    <cfRule type="containsErrors" dxfId="130" priority="2">
      <formula>ISERROR(C29)</formula>
    </cfRule>
  </conditionalFormatting>
  <conditionalFormatting sqref="C29">
    <cfRule type="cellIs" dxfId="129" priority="1" operator="equal">
      <formula>0</formula>
    </cfRule>
  </conditionalFormatting>
  <dataValidations disablePrompts="1" count="2">
    <dataValidation type="date" allowBlank="1" showInputMessage="1" showErrorMessage="1" error="Fecha fuera del Periodo de Evaluacion" prompt="Colocar Fecha Año/Mes/Dia - 2015/01/01" sqref="WMA983047:WMB983064 R65563 JM65561 TI65561 ADE65561 ANA65561 AWW65561 BGS65561 BQO65561 CAK65561 CKG65561 CUC65561 DDY65561 DNU65561 DXQ65561 EHM65561 ERI65561 FBE65561 FLA65561 FUW65561 GES65561 GOO65561 GYK65561 HIG65561 HSC65561 IBY65561 ILU65561 IVQ65561 JFM65561 JPI65561 JZE65561 KJA65561 KSW65561 LCS65561 LMO65561 LWK65561 MGG65561 MQC65561 MZY65561 NJU65561 NTQ65561 ODM65561 ONI65561 OXE65561 PHA65561 PQW65561 QAS65561 QKO65561 QUK65561 REG65561 ROC65561 RXY65561 SHU65561 SRQ65561 TBM65561 TLI65561 TVE65561 UFA65561 UOW65561 UYS65561 VIO65561 VSK65561 WCG65561 WMC65561 WVY65561 R131099 JM131097 TI131097 ADE131097 ANA131097 AWW131097 BGS131097 BQO131097 CAK131097 CKG131097 CUC131097 DDY131097 DNU131097 DXQ131097 EHM131097 ERI131097 FBE131097 FLA131097 FUW131097 GES131097 GOO131097 GYK131097 HIG131097 HSC131097 IBY131097 ILU131097 IVQ131097 JFM131097 JPI131097 JZE131097 KJA131097 KSW131097 LCS131097 LMO131097 LWK131097 MGG131097 MQC131097 MZY131097 NJU131097 NTQ131097 ODM131097 ONI131097 OXE131097 PHA131097 PQW131097 QAS131097 QKO131097 QUK131097 REG131097 ROC131097 RXY131097 SHU131097 SRQ131097 TBM131097 TLI131097 TVE131097 UFA131097 UOW131097 UYS131097 VIO131097 VSK131097 WCG131097 WMC131097 WVY131097 R196635 JM196633 TI196633 ADE196633 ANA196633 AWW196633 BGS196633 BQO196633 CAK196633 CKG196633 CUC196633 DDY196633 DNU196633 DXQ196633 EHM196633 ERI196633 FBE196633 FLA196633 FUW196633 GES196633 GOO196633 GYK196633 HIG196633 HSC196633 IBY196633 ILU196633 IVQ196633 JFM196633 JPI196633 JZE196633 KJA196633 KSW196633 LCS196633 LMO196633 LWK196633 MGG196633 MQC196633 MZY196633 NJU196633 NTQ196633 ODM196633 ONI196633 OXE196633 PHA196633 PQW196633 QAS196633 QKO196633 QUK196633 REG196633 ROC196633 RXY196633 SHU196633 SRQ196633 TBM196633 TLI196633 TVE196633 UFA196633 UOW196633 UYS196633 VIO196633 VSK196633 WCG196633 WMC196633 WVY196633 R262171 JM262169 TI262169 ADE262169 ANA262169 AWW262169 BGS262169 BQO262169 CAK262169 CKG262169 CUC262169 DDY262169 DNU262169 DXQ262169 EHM262169 ERI262169 FBE262169 FLA262169 FUW262169 GES262169 GOO262169 GYK262169 HIG262169 HSC262169 IBY262169 ILU262169 IVQ262169 JFM262169 JPI262169 JZE262169 KJA262169 KSW262169 LCS262169 LMO262169 LWK262169 MGG262169 MQC262169 MZY262169 NJU262169 NTQ262169 ODM262169 ONI262169 OXE262169 PHA262169 PQW262169 QAS262169 QKO262169 QUK262169 REG262169 ROC262169 RXY262169 SHU262169 SRQ262169 TBM262169 TLI262169 TVE262169 UFA262169 UOW262169 UYS262169 VIO262169 VSK262169 WCG262169 WMC262169 WVY262169 R327707 JM327705 TI327705 ADE327705 ANA327705 AWW327705 BGS327705 BQO327705 CAK327705 CKG327705 CUC327705 DDY327705 DNU327705 DXQ327705 EHM327705 ERI327705 FBE327705 FLA327705 FUW327705 GES327705 GOO327705 GYK327705 HIG327705 HSC327705 IBY327705 ILU327705 IVQ327705 JFM327705 JPI327705 JZE327705 KJA327705 KSW327705 LCS327705 LMO327705 LWK327705 MGG327705 MQC327705 MZY327705 NJU327705 NTQ327705 ODM327705 ONI327705 OXE327705 PHA327705 PQW327705 QAS327705 QKO327705 QUK327705 REG327705 ROC327705 RXY327705 SHU327705 SRQ327705 TBM327705 TLI327705 TVE327705 UFA327705 UOW327705 UYS327705 VIO327705 VSK327705 WCG327705 WMC327705 WVY327705 R393243 JM393241 TI393241 ADE393241 ANA393241 AWW393241 BGS393241 BQO393241 CAK393241 CKG393241 CUC393241 DDY393241 DNU393241 DXQ393241 EHM393241 ERI393241 FBE393241 FLA393241 FUW393241 GES393241 GOO393241 GYK393241 HIG393241 HSC393241 IBY393241 ILU393241 IVQ393241 JFM393241 JPI393241 JZE393241 KJA393241 KSW393241 LCS393241 LMO393241 LWK393241 MGG393241 MQC393241 MZY393241 NJU393241 NTQ393241 ODM393241 ONI393241 OXE393241 PHA393241 PQW393241 QAS393241 QKO393241 QUK393241 REG393241 ROC393241 RXY393241 SHU393241 SRQ393241 TBM393241 TLI393241 TVE393241 UFA393241 UOW393241 UYS393241 VIO393241 VSK393241 WCG393241 WMC393241 WVY393241 R458779 JM458777 TI458777 ADE458777 ANA458777 AWW458777 BGS458777 BQO458777 CAK458777 CKG458777 CUC458777 DDY458777 DNU458777 DXQ458777 EHM458777 ERI458777 FBE458777 FLA458777 FUW458777 GES458777 GOO458777 GYK458777 HIG458777 HSC458777 IBY458777 ILU458777 IVQ458777 JFM458777 JPI458777 JZE458777 KJA458777 KSW458777 LCS458777 LMO458777 LWK458777 MGG458777 MQC458777 MZY458777 NJU458777 NTQ458777 ODM458777 ONI458777 OXE458777 PHA458777 PQW458777 QAS458777 QKO458777 QUK458777 REG458777 ROC458777 RXY458777 SHU458777 SRQ458777 TBM458777 TLI458777 TVE458777 UFA458777 UOW458777 UYS458777 VIO458777 VSK458777 WCG458777 WMC458777 WVY458777 R524315 JM524313 TI524313 ADE524313 ANA524313 AWW524313 BGS524313 BQO524313 CAK524313 CKG524313 CUC524313 DDY524313 DNU524313 DXQ524313 EHM524313 ERI524313 FBE524313 FLA524313 FUW524313 GES524313 GOO524313 GYK524313 HIG524313 HSC524313 IBY524313 ILU524313 IVQ524313 JFM524313 JPI524313 JZE524313 KJA524313 KSW524313 LCS524313 LMO524313 LWK524313 MGG524313 MQC524313 MZY524313 NJU524313 NTQ524313 ODM524313 ONI524313 OXE524313 PHA524313 PQW524313 QAS524313 QKO524313 QUK524313 REG524313 ROC524313 RXY524313 SHU524313 SRQ524313 TBM524313 TLI524313 TVE524313 UFA524313 UOW524313 UYS524313 VIO524313 VSK524313 WCG524313 WMC524313 WVY524313 R589851 JM589849 TI589849 ADE589849 ANA589849 AWW589849 BGS589849 BQO589849 CAK589849 CKG589849 CUC589849 DDY589849 DNU589849 DXQ589849 EHM589849 ERI589849 FBE589849 FLA589849 FUW589849 GES589849 GOO589849 GYK589849 HIG589849 HSC589849 IBY589849 ILU589849 IVQ589849 JFM589849 JPI589849 JZE589849 KJA589849 KSW589849 LCS589849 LMO589849 LWK589849 MGG589849 MQC589849 MZY589849 NJU589849 NTQ589849 ODM589849 ONI589849 OXE589849 PHA589849 PQW589849 QAS589849 QKO589849 QUK589849 REG589849 ROC589849 RXY589849 SHU589849 SRQ589849 TBM589849 TLI589849 TVE589849 UFA589849 UOW589849 UYS589849 VIO589849 VSK589849 WCG589849 WMC589849 WVY589849 R655387 JM655385 TI655385 ADE655385 ANA655385 AWW655385 BGS655385 BQO655385 CAK655385 CKG655385 CUC655385 DDY655385 DNU655385 DXQ655385 EHM655385 ERI655385 FBE655385 FLA655385 FUW655385 GES655385 GOO655385 GYK655385 HIG655385 HSC655385 IBY655385 ILU655385 IVQ655385 JFM655385 JPI655385 JZE655385 KJA655385 KSW655385 LCS655385 LMO655385 LWK655385 MGG655385 MQC655385 MZY655385 NJU655385 NTQ655385 ODM655385 ONI655385 OXE655385 PHA655385 PQW655385 QAS655385 QKO655385 QUK655385 REG655385 ROC655385 RXY655385 SHU655385 SRQ655385 TBM655385 TLI655385 TVE655385 UFA655385 UOW655385 UYS655385 VIO655385 VSK655385 WCG655385 WMC655385 WVY655385 R720923 JM720921 TI720921 ADE720921 ANA720921 AWW720921 BGS720921 BQO720921 CAK720921 CKG720921 CUC720921 DDY720921 DNU720921 DXQ720921 EHM720921 ERI720921 FBE720921 FLA720921 FUW720921 GES720921 GOO720921 GYK720921 HIG720921 HSC720921 IBY720921 ILU720921 IVQ720921 JFM720921 JPI720921 JZE720921 KJA720921 KSW720921 LCS720921 LMO720921 LWK720921 MGG720921 MQC720921 MZY720921 NJU720921 NTQ720921 ODM720921 ONI720921 OXE720921 PHA720921 PQW720921 QAS720921 QKO720921 QUK720921 REG720921 ROC720921 RXY720921 SHU720921 SRQ720921 TBM720921 TLI720921 TVE720921 UFA720921 UOW720921 UYS720921 VIO720921 VSK720921 WCG720921 WMC720921 WVY720921 R786459 JM786457 TI786457 ADE786457 ANA786457 AWW786457 BGS786457 BQO786457 CAK786457 CKG786457 CUC786457 DDY786457 DNU786457 DXQ786457 EHM786457 ERI786457 FBE786457 FLA786457 FUW786457 GES786457 GOO786457 GYK786457 HIG786457 HSC786457 IBY786457 ILU786457 IVQ786457 JFM786457 JPI786457 JZE786457 KJA786457 KSW786457 LCS786457 LMO786457 LWK786457 MGG786457 MQC786457 MZY786457 NJU786457 NTQ786457 ODM786457 ONI786457 OXE786457 PHA786457 PQW786457 QAS786457 QKO786457 QUK786457 REG786457 ROC786457 RXY786457 SHU786457 SRQ786457 TBM786457 TLI786457 TVE786457 UFA786457 UOW786457 UYS786457 VIO786457 VSK786457 WCG786457 WMC786457 WVY786457 R851995 JM851993 TI851993 ADE851993 ANA851993 AWW851993 BGS851993 BQO851993 CAK851993 CKG851993 CUC851993 DDY851993 DNU851993 DXQ851993 EHM851993 ERI851993 FBE851993 FLA851993 FUW851993 GES851993 GOO851993 GYK851993 HIG851993 HSC851993 IBY851993 ILU851993 IVQ851993 JFM851993 JPI851993 JZE851993 KJA851993 KSW851993 LCS851993 LMO851993 LWK851993 MGG851993 MQC851993 MZY851993 NJU851993 NTQ851993 ODM851993 ONI851993 OXE851993 PHA851993 PQW851993 QAS851993 QKO851993 QUK851993 REG851993 ROC851993 RXY851993 SHU851993 SRQ851993 TBM851993 TLI851993 TVE851993 UFA851993 UOW851993 UYS851993 VIO851993 VSK851993 WCG851993 WMC851993 WVY851993 R917531 JM917529 TI917529 ADE917529 ANA917529 AWW917529 BGS917529 BQO917529 CAK917529 CKG917529 CUC917529 DDY917529 DNU917529 DXQ917529 EHM917529 ERI917529 FBE917529 FLA917529 FUW917529 GES917529 GOO917529 GYK917529 HIG917529 HSC917529 IBY917529 ILU917529 IVQ917529 JFM917529 JPI917529 JZE917529 KJA917529 KSW917529 LCS917529 LMO917529 LWK917529 MGG917529 MQC917529 MZY917529 NJU917529 NTQ917529 ODM917529 ONI917529 OXE917529 PHA917529 PQW917529 QAS917529 QKO917529 QUK917529 REG917529 ROC917529 RXY917529 SHU917529 SRQ917529 TBM917529 TLI917529 TVE917529 UFA917529 UOW917529 UYS917529 VIO917529 VSK917529 WCG917529 WMC917529 WVY917529 R983067 JM983065 TI983065 ADE983065 ANA983065 AWW983065 BGS983065 BQO983065 CAK983065 CKG983065 CUC983065 DDY983065 DNU983065 DXQ983065 EHM983065 ERI983065 FBE983065 FLA983065 FUW983065 GES983065 GOO983065 GYK983065 HIG983065 HSC983065 IBY983065 ILU983065 IVQ983065 JFM983065 JPI983065 JZE983065 KJA983065 KSW983065 LCS983065 LMO983065 LWK983065 MGG983065 MQC983065 MZY983065 NJU983065 NTQ983065 ODM983065 ONI983065 OXE983065 PHA983065 PQW983065 QAS983065 QKO983065 QUK983065 REG983065 ROC983065 RXY983065 SHU983065 SRQ983065 TBM983065 TLI983065 TVE983065 UFA983065 UOW983065 UYS983065 VIO983065 VSK983065 WCG983065 WMC983065 WVY983065 WVW983047:WVX983064 P65545:Q65562 JK65543:JL65560 TG65543:TH65560 ADC65543:ADD65560 AMY65543:AMZ65560 AWU65543:AWV65560 BGQ65543:BGR65560 BQM65543:BQN65560 CAI65543:CAJ65560 CKE65543:CKF65560 CUA65543:CUB65560 DDW65543:DDX65560 DNS65543:DNT65560 DXO65543:DXP65560 EHK65543:EHL65560 ERG65543:ERH65560 FBC65543:FBD65560 FKY65543:FKZ65560 FUU65543:FUV65560 GEQ65543:GER65560 GOM65543:GON65560 GYI65543:GYJ65560 HIE65543:HIF65560 HSA65543:HSB65560 IBW65543:IBX65560 ILS65543:ILT65560 IVO65543:IVP65560 JFK65543:JFL65560 JPG65543:JPH65560 JZC65543:JZD65560 KIY65543:KIZ65560 KSU65543:KSV65560 LCQ65543:LCR65560 LMM65543:LMN65560 LWI65543:LWJ65560 MGE65543:MGF65560 MQA65543:MQB65560 MZW65543:MZX65560 NJS65543:NJT65560 NTO65543:NTP65560 ODK65543:ODL65560 ONG65543:ONH65560 OXC65543:OXD65560 PGY65543:PGZ65560 PQU65543:PQV65560 QAQ65543:QAR65560 QKM65543:QKN65560 QUI65543:QUJ65560 REE65543:REF65560 ROA65543:ROB65560 RXW65543:RXX65560 SHS65543:SHT65560 SRO65543:SRP65560 TBK65543:TBL65560 TLG65543:TLH65560 TVC65543:TVD65560 UEY65543:UEZ65560 UOU65543:UOV65560 UYQ65543:UYR65560 VIM65543:VIN65560 VSI65543:VSJ65560 WCE65543:WCF65560 WMA65543:WMB65560 WVW65543:WVX65560 P131081:Q131098 JK131079:JL131096 TG131079:TH131096 ADC131079:ADD131096 AMY131079:AMZ131096 AWU131079:AWV131096 BGQ131079:BGR131096 BQM131079:BQN131096 CAI131079:CAJ131096 CKE131079:CKF131096 CUA131079:CUB131096 DDW131079:DDX131096 DNS131079:DNT131096 DXO131079:DXP131096 EHK131079:EHL131096 ERG131079:ERH131096 FBC131079:FBD131096 FKY131079:FKZ131096 FUU131079:FUV131096 GEQ131079:GER131096 GOM131079:GON131096 GYI131079:GYJ131096 HIE131079:HIF131096 HSA131079:HSB131096 IBW131079:IBX131096 ILS131079:ILT131096 IVO131079:IVP131096 JFK131079:JFL131096 JPG131079:JPH131096 JZC131079:JZD131096 KIY131079:KIZ131096 KSU131079:KSV131096 LCQ131079:LCR131096 LMM131079:LMN131096 LWI131079:LWJ131096 MGE131079:MGF131096 MQA131079:MQB131096 MZW131079:MZX131096 NJS131079:NJT131096 NTO131079:NTP131096 ODK131079:ODL131096 ONG131079:ONH131096 OXC131079:OXD131096 PGY131079:PGZ131096 PQU131079:PQV131096 QAQ131079:QAR131096 QKM131079:QKN131096 QUI131079:QUJ131096 REE131079:REF131096 ROA131079:ROB131096 RXW131079:RXX131096 SHS131079:SHT131096 SRO131079:SRP131096 TBK131079:TBL131096 TLG131079:TLH131096 TVC131079:TVD131096 UEY131079:UEZ131096 UOU131079:UOV131096 UYQ131079:UYR131096 VIM131079:VIN131096 VSI131079:VSJ131096 WCE131079:WCF131096 WMA131079:WMB131096 WVW131079:WVX131096 P196617:Q196634 JK196615:JL196632 TG196615:TH196632 ADC196615:ADD196632 AMY196615:AMZ196632 AWU196615:AWV196632 BGQ196615:BGR196632 BQM196615:BQN196632 CAI196615:CAJ196632 CKE196615:CKF196632 CUA196615:CUB196632 DDW196615:DDX196632 DNS196615:DNT196632 DXO196615:DXP196632 EHK196615:EHL196632 ERG196615:ERH196632 FBC196615:FBD196632 FKY196615:FKZ196632 FUU196615:FUV196632 GEQ196615:GER196632 GOM196615:GON196632 GYI196615:GYJ196632 HIE196615:HIF196632 HSA196615:HSB196632 IBW196615:IBX196632 ILS196615:ILT196632 IVO196615:IVP196632 JFK196615:JFL196632 JPG196615:JPH196632 JZC196615:JZD196632 KIY196615:KIZ196632 KSU196615:KSV196632 LCQ196615:LCR196632 LMM196615:LMN196632 LWI196615:LWJ196632 MGE196615:MGF196632 MQA196615:MQB196632 MZW196615:MZX196632 NJS196615:NJT196632 NTO196615:NTP196632 ODK196615:ODL196632 ONG196615:ONH196632 OXC196615:OXD196632 PGY196615:PGZ196632 PQU196615:PQV196632 QAQ196615:QAR196632 QKM196615:QKN196632 QUI196615:QUJ196632 REE196615:REF196632 ROA196615:ROB196632 RXW196615:RXX196632 SHS196615:SHT196632 SRO196615:SRP196632 TBK196615:TBL196632 TLG196615:TLH196632 TVC196615:TVD196632 UEY196615:UEZ196632 UOU196615:UOV196632 UYQ196615:UYR196632 VIM196615:VIN196632 VSI196615:VSJ196632 WCE196615:WCF196632 WMA196615:WMB196632 WVW196615:WVX196632 P262153:Q262170 JK262151:JL262168 TG262151:TH262168 ADC262151:ADD262168 AMY262151:AMZ262168 AWU262151:AWV262168 BGQ262151:BGR262168 BQM262151:BQN262168 CAI262151:CAJ262168 CKE262151:CKF262168 CUA262151:CUB262168 DDW262151:DDX262168 DNS262151:DNT262168 DXO262151:DXP262168 EHK262151:EHL262168 ERG262151:ERH262168 FBC262151:FBD262168 FKY262151:FKZ262168 FUU262151:FUV262168 GEQ262151:GER262168 GOM262151:GON262168 GYI262151:GYJ262168 HIE262151:HIF262168 HSA262151:HSB262168 IBW262151:IBX262168 ILS262151:ILT262168 IVO262151:IVP262168 JFK262151:JFL262168 JPG262151:JPH262168 JZC262151:JZD262168 KIY262151:KIZ262168 KSU262151:KSV262168 LCQ262151:LCR262168 LMM262151:LMN262168 LWI262151:LWJ262168 MGE262151:MGF262168 MQA262151:MQB262168 MZW262151:MZX262168 NJS262151:NJT262168 NTO262151:NTP262168 ODK262151:ODL262168 ONG262151:ONH262168 OXC262151:OXD262168 PGY262151:PGZ262168 PQU262151:PQV262168 QAQ262151:QAR262168 QKM262151:QKN262168 QUI262151:QUJ262168 REE262151:REF262168 ROA262151:ROB262168 RXW262151:RXX262168 SHS262151:SHT262168 SRO262151:SRP262168 TBK262151:TBL262168 TLG262151:TLH262168 TVC262151:TVD262168 UEY262151:UEZ262168 UOU262151:UOV262168 UYQ262151:UYR262168 VIM262151:VIN262168 VSI262151:VSJ262168 WCE262151:WCF262168 WMA262151:WMB262168 WVW262151:WVX262168 P327689:Q327706 JK327687:JL327704 TG327687:TH327704 ADC327687:ADD327704 AMY327687:AMZ327704 AWU327687:AWV327704 BGQ327687:BGR327704 BQM327687:BQN327704 CAI327687:CAJ327704 CKE327687:CKF327704 CUA327687:CUB327704 DDW327687:DDX327704 DNS327687:DNT327704 DXO327687:DXP327704 EHK327687:EHL327704 ERG327687:ERH327704 FBC327687:FBD327704 FKY327687:FKZ327704 FUU327687:FUV327704 GEQ327687:GER327704 GOM327687:GON327704 GYI327687:GYJ327704 HIE327687:HIF327704 HSA327687:HSB327704 IBW327687:IBX327704 ILS327687:ILT327704 IVO327687:IVP327704 JFK327687:JFL327704 JPG327687:JPH327704 JZC327687:JZD327704 KIY327687:KIZ327704 KSU327687:KSV327704 LCQ327687:LCR327704 LMM327687:LMN327704 LWI327687:LWJ327704 MGE327687:MGF327704 MQA327687:MQB327704 MZW327687:MZX327704 NJS327687:NJT327704 NTO327687:NTP327704 ODK327687:ODL327704 ONG327687:ONH327704 OXC327687:OXD327704 PGY327687:PGZ327704 PQU327687:PQV327704 QAQ327687:QAR327704 QKM327687:QKN327704 QUI327687:QUJ327704 REE327687:REF327704 ROA327687:ROB327704 RXW327687:RXX327704 SHS327687:SHT327704 SRO327687:SRP327704 TBK327687:TBL327704 TLG327687:TLH327704 TVC327687:TVD327704 UEY327687:UEZ327704 UOU327687:UOV327704 UYQ327687:UYR327704 VIM327687:VIN327704 VSI327687:VSJ327704 WCE327687:WCF327704 WMA327687:WMB327704 WVW327687:WVX327704 P393225:Q393242 JK393223:JL393240 TG393223:TH393240 ADC393223:ADD393240 AMY393223:AMZ393240 AWU393223:AWV393240 BGQ393223:BGR393240 BQM393223:BQN393240 CAI393223:CAJ393240 CKE393223:CKF393240 CUA393223:CUB393240 DDW393223:DDX393240 DNS393223:DNT393240 DXO393223:DXP393240 EHK393223:EHL393240 ERG393223:ERH393240 FBC393223:FBD393240 FKY393223:FKZ393240 FUU393223:FUV393240 GEQ393223:GER393240 GOM393223:GON393240 GYI393223:GYJ393240 HIE393223:HIF393240 HSA393223:HSB393240 IBW393223:IBX393240 ILS393223:ILT393240 IVO393223:IVP393240 JFK393223:JFL393240 JPG393223:JPH393240 JZC393223:JZD393240 KIY393223:KIZ393240 KSU393223:KSV393240 LCQ393223:LCR393240 LMM393223:LMN393240 LWI393223:LWJ393240 MGE393223:MGF393240 MQA393223:MQB393240 MZW393223:MZX393240 NJS393223:NJT393240 NTO393223:NTP393240 ODK393223:ODL393240 ONG393223:ONH393240 OXC393223:OXD393240 PGY393223:PGZ393240 PQU393223:PQV393240 QAQ393223:QAR393240 QKM393223:QKN393240 QUI393223:QUJ393240 REE393223:REF393240 ROA393223:ROB393240 RXW393223:RXX393240 SHS393223:SHT393240 SRO393223:SRP393240 TBK393223:TBL393240 TLG393223:TLH393240 TVC393223:TVD393240 UEY393223:UEZ393240 UOU393223:UOV393240 UYQ393223:UYR393240 VIM393223:VIN393240 VSI393223:VSJ393240 WCE393223:WCF393240 WMA393223:WMB393240 WVW393223:WVX393240 P458761:Q458778 JK458759:JL458776 TG458759:TH458776 ADC458759:ADD458776 AMY458759:AMZ458776 AWU458759:AWV458776 BGQ458759:BGR458776 BQM458759:BQN458776 CAI458759:CAJ458776 CKE458759:CKF458776 CUA458759:CUB458776 DDW458759:DDX458776 DNS458759:DNT458776 DXO458759:DXP458776 EHK458759:EHL458776 ERG458759:ERH458776 FBC458759:FBD458776 FKY458759:FKZ458776 FUU458759:FUV458776 GEQ458759:GER458776 GOM458759:GON458776 GYI458759:GYJ458776 HIE458759:HIF458776 HSA458759:HSB458776 IBW458759:IBX458776 ILS458759:ILT458776 IVO458759:IVP458776 JFK458759:JFL458776 JPG458759:JPH458776 JZC458759:JZD458776 KIY458759:KIZ458776 KSU458759:KSV458776 LCQ458759:LCR458776 LMM458759:LMN458776 LWI458759:LWJ458776 MGE458759:MGF458776 MQA458759:MQB458776 MZW458759:MZX458776 NJS458759:NJT458776 NTO458759:NTP458776 ODK458759:ODL458776 ONG458759:ONH458776 OXC458759:OXD458776 PGY458759:PGZ458776 PQU458759:PQV458776 QAQ458759:QAR458776 QKM458759:QKN458776 QUI458759:QUJ458776 REE458759:REF458776 ROA458759:ROB458776 RXW458759:RXX458776 SHS458759:SHT458776 SRO458759:SRP458776 TBK458759:TBL458776 TLG458759:TLH458776 TVC458759:TVD458776 UEY458759:UEZ458776 UOU458759:UOV458776 UYQ458759:UYR458776 VIM458759:VIN458776 VSI458759:VSJ458776 WCE458759:WCF458776 WMA458759:WMB458776 WVW458759:WVX458776 P524297:Q524314 JK524295:JL524312 TG524295:TH524312 ADC524295:ADD524312 AMY524295:AMZ524312 AWU524295:AWV524312 BGQ524295:BGR524312 BQM524295:BQN524312 CAI524295:CAJ524312 CKE524295:CKF524312 CUA524295:CUB524312 DDW524295:DDX524312 DNS524295:DNT524312 DXO524295:DXP524312 EHK524295:EHL524312 ERG524295:ERH524312 FBC524295:FBD524312 FKY524295:FKZ524312 FUU524295:FUV524312 GEQ524295:GER524312 GOM524295:GON524312 GYI524295:GYJ524312 HIE524295:HIF524312 HSA524295:HSB524312 IBW524295:IBX524312 ILS524295:ILT524312 IVO524295:IVP524312 JFK524295:JFL524312 JPG524295:JPH524312 JZC524295:JZD524312 KIY524295:KIZ524312 KSU524295:KSV524312 LCQ524295:LCR524312 LMM524295:LMN524312 LWI524295:LWJ524312 MGE524295:MGF524312 MQA524295:MQB524312 MZW524295:MZX524312 NJS524295:NJT524312 NTO524295:NTP524312 ODK524295:ODL524312 ONG524295:ONH524312 OXC524295:OXD524312 PGY524295:PGZ524312 PQU524295:PQV524312 QAQ524295:QAR524312 QKM524295:QKN524312 QUI524295:QUJ524312 REE524295:REF524312 ROA524295:ROB524312 RXW524295:RXX524312 SHS524295:SHT524312 SRO524295:SRP524312 TBK524295:TBL524312 TLG524295:TLH524312 TVC524295:TVD524312 UEY524295:UEZ524312 UOU524295:UOV524312 UYQ524295:UYR524312 VIM524295:VIN524312 VSI524295:VSJ524312 WCE524295:WCF524312 WMA524295:WMB524312 WVW524295:WVX524312 P589833:Q589850 JK589831:JL589848 TG589831:TH589848 ADC589831:ADD589848 AMY589831:AMZ589848 AWU589831:AWV589848 BGQ589831:BGR589848 BQM589831:BQN589848 CAI589831:CAJ589848 CKE589831:CKF589848 CUA589831:CUB589848 DDW589831:DDX589848 DNS589831:DNT589848 DXO589831:DXP589848 EHK589831:EHL589848 ERG589831:ERH589848 FBC589831:FBD589848 FKY589831:FKZ589848 FUU589831:FUV589848 GEQ589831:GER589848 GOM589831:GON589848 GYI589831:GYJ589848 HIE589831:HIF589848 HSA589831:HSB589848 IBW589831:IBX589848 ILS589831:ILT589848 IVO589831:IVP589848 JFK589831:JFL589848 JPG589831:JPH589848 JZC589831:JZD589848 KIY589831:KIZ589848 KSU589831:KSV589848 LCQ589831:LCR589848 LMM589831:LMN589848 LWI589831:LWJ589848 MGE589831:MGF589848 MQA589831:MQB589848 MZW589831:MZX589848 NJS589831:NJT589848 NTO589831:NTP589848 ODK589831:ODL589848 ONG589831:ONH589848 OXC589831:OXD589848 PGY589831:PGZ589848 PQU589831:PQV589848 QAQ589831:QAR589848 QKM589831:QKN589848 QUI589831:QUJ589848 REE589831:REF589848 ROA589831:ROB589848 RXW589831:RXX589848 SHS589831:SHT589848 SRO589831:SRP589848 TBK589831:TBL589848 TLG589831:TLH589848 TVC589831:TVD589848 UEY589831:UEZ589848 UOU589831:UOV589848 UYQ589831:UYR589848 VIM589831:VIN589848 VSI589831:VSJ589848 WCE589831:WCF589848 WMA589831:WMB589848 WVW589831:WVX589848 P655369:Q655386 JK655367:JL655384 TG655367:TH655384 ADC655367:ADD655384 AMY655367:AMZ655384 AWU655367:AWV655384 BGQ655367:BGR655384 BQM655367:BQN655384 CAI655367:CAJ655384 CKE655367:CKF655384 CUA655367:CUB655384 DDW655367:DDX655384 DNS655367:DNT655384 DXO655367:DXP655384 EHK655367:EHL655384 ERG655367:ERH655384 FBC655367:FBD655384 FKY655367:FKZ655384 FUU655367:FUV655384 GEQ655367:GER655384 GOM655367:GON655384 GYI655367:GYJ655384 HIE655367:HIF655384 HSA655367:HSB655384 IBW655367:IBX655384 ILS655367:ILT655384 IVO655367:IVP655384 JFK655367:JFL655384 JPG655367:JPH655384 JZC655367:JZD655384 KIY655367:KIZ655384 KSU655367:KSV655384 LCQ655367:LCR655384 LMM655367:LMN655384 LWI655367:LWJ655384 MGE655367:MGF655384 MQA655367:MQB655384 MZW655367:MZX655384 NJS655367:NJT655384 NTO655367:NTP655384 ODK655367:ODL655384 ONG655367:ONH655384 OXC655367:OXD655384 PGY655367:PGZ655384 PQU655367:PQV655384 QAQ655367:QAR655384 QKM655367:QKN655384 QUI655367:QUJ655384 REE655367:REF655384 ROA655367:ROB655384 RXW655367:RXX655384 SHS655367:SHT655384 SRO655367:SRP655384 TBK655367:TBL655384 TLG655367:TLH655384 TVC655367:TVD655384 UEY655367:UEZ655384 UOU655367:UOV655384 UYQ655367:UYR655384 VIM655367:VIN655384 VSI655367:VSJ655384 WCE655367:WCF655384 WMA655367:WMB655384 WVW655367:WVX655384 P720905:Q720922 JK720903:JL720920 TG720903:TH720920 ADC720903:ADD720920 AMY720903:AMZ720920 AWU720903:AWV720920 BGQ720903:BGR720920 BQM720903:BQN720920 CAI720903:CAJ720920 CKE720903:CKF720920 CUA720903:CUB720920 DDW720903:DDX720920 DNS720903:DNT720920 DXO720903:DXP720920 EHK720903:EHL720920 ERG720903:ERH720920 FBC720903:FBD720920 FKY720903:FKZ720920 FUU720903:FUV720920 GEQ720903:GER720920 GOM720903:GON720920 GYI720903:GYJ720920 HIE720903:HIF720920 HSA720903:HSB720920 IBW720903:IBX720920 ILS720903:ILT720920 IVO720903:IVP720920 JFK720903:JFL720920 JPG720903:JPH720920 JZC720903:JZD720920 KIY720903:KIZ720920 KSU720903:KSV720920 LCQ720903:LCR720920 LMM720903:LMN720920 LWI720903:LWJ720920 MGE720903:MGF720920 MQA720903:MQB720920 MZW720903:MZX720920 NJS720903:NJT720920 NTO720903:NTP720920 ODK720903:ODL720920 ONG720903:ONH720920 OXC720903:OXD720920 PGY720903:PGZ720920 PQU720903:PQV720920 QAQ720903:QAR720920 QKM720903:QKN720920 QUI720903:QUJ720920 REE720903:REF720920 ROA720903:ROB720920 RXW720903:RXX720920 SHS720903:SHT720920 SRO720903:SRP720920 TBK720903:TBL720920 TLG720903:TLH720920 TVC720903:TVD720920 UEY720903:UEZ720920 UOU720903:UOV720920 UYQ720903:UYR720920 VIM720903:VIN720920 VSI720903:VSJ720920 WCE720903:WCF720920 WMA720903:WMB720920 WVW720903:WVX720920 P786441:Q786458 JK786439:JL786456 TG786439:TH786456 ADC786439:ADD786456 AMY786439:AMZ786456 AWU786439:AWV786456 BGQ786439:BGR786456 BQM786439:BQN786456 CAI786439:CAJ786456 CKE786439:CKF786456 CUA786439:CUB786456 DDW786439:DDX786456 DNS786439:DNT786456 DXO786439:DXP786456 EHK786439:EHL786456 ERG786439:ERH786456 FBC786439:FBD786456 FKY786439:FKZ786456 FUU786439:FUV786456 GEQ786439:GER786456 GOM786439:GON786456 GYI786439:GYJ786456 HIE786439:HIF786456 HSA786439:HSB786456 IBW786439:IBX786456 ILS786439:ILT786456 IVO786439:IVP786456 JFK786439:JFL786456 JPG786439:JPH786456 JZC786439:JZD786456 KIY786439:KIZ786456 KSU786439:KSV786456 LCQ786439:LCR786456 LMM786439:LMN786456 LWI786439:LWJ786456 MGE786439:MGF786456 MQA786439:MQB786456 MZW786439:MZX786456 NJS786439:NJT786456 NTO786439:NTP786456 ODK786439:ODL786456 ONG786439:ONH786456 OXC786439:OXD786456 PGY786439:PGZ786456 PQU786439:PQV786456 QAQ786439:QAR786456 QKM786439:QKN786456 QUI786439:QUJ786456 REE786439:REF786456 ROA786439:ROB786456 RXW786439:RXX786456 SHS786439:SHT786456 SRO786439:SRP786456 TBK786439:TBL786456 TLG786439:TLH786456 TVC786439:TVD786456 UEY786439:UEZ786456 UOU786439:UOV786456 UYQ786439:UYR786456 VIM786439:VIN786456 VSI786439:VSJ786456 WCE786439:WCF786456 WMA786439:WMB786456 WVW786439:WVX786456 P851977:Q851994 JK851975:JL851992 TG851975:TH851992 ADC851975:ADD851992 AMY851975:AMZ851992 AWU851975:AWV851992 BGQ851975:BGR851992 BQM851975:BQN851992 CAI851975:CAJ851992 CKE851975:CKF851992 CUA851975:CUB851992 DDW851975:DDX851992 DNS851975:DNT851992 DXO851975:DXP851992 EHK851975:EHL851992 ERG851975:ERH851992 FBC851975:FBD851992 FKY851975:FKZ851992 FUU851975:FUV851992 GEQ851975:GER851992 GOM851975:GON851992 GYI851975:GYJ851992 HIE851975:HIF851992 HSA851975:HSB851992 IBW851975:IBX851992 ILS851975:ILT851992 IVO851975:IVP851992 JFK851975:JFL851992 JPG851975:JPH851992 JZC851975:JZD851992 KIY851975:KIZ851992 KSU851975:KSV851992 LCQ851975:LCR851992 LMM851975:LMN851992 LWI851975:LWJ851992 MGE851975:MGF851992 MQA851975:MQB851992 MZW851975:MZX851992 NJS851975:NJT851992 NTO851975:NTP851992 ODK851975:ODL851992 ONG851975:ONH851992 OXC851975:OXD851992 PGY851975:PGZ851992 PQU851975:PQV851992 QAQ851975:QAR851992 QKM851975:QKN851992 QUI851975:QUJ851992 REE851975:REF851992 ROA851975:ROB851992 RXW851975:RXX851992 SHS851975:SHT851992 SRO851975:SRP851992 TBK851975:TBL851992 TLG851975:TLH851992 TVC851975:TVD851992 UEY851975:UEZ851992 UOU851975:UOV851992 UYQ851975:UYR851992 VIM851975:VIN851992 VSI851975:VSJ851992 WCE851975:WCF851992 WMA851975:WMB851992 WVW851975:WVX851992 P917513:Q917530 JK917511:JL917528 TG917511:TH917528 ADC917511:ADD917528 AMY917511:AMZ917528 AWU917511:AWV917528 BGQ917511:BGR917528 BQM917511:BQN917528 CAI917511:CAJ917528 CKE917511:CKF917528 CUA917511:CUB917528 DDW917511:DDX917528 DNS917511:DNT917528 DXO917511:DXP917528 EHK917511:EHL917528 ERG917511:ERH917528 FBC917511:FBD917528 FKY917511:FKZ917528 FUU917511:FUV917528 GEQ917511:GER917528 GOM917511:GON917528 GYI917511:GYJ917528 HIE917511:HIF917528 HSA917511:HSB917528 IBW917511:IBX917528 ILS917511:ILT917528 IVO917511:IVP917528 JFK917511:JFL917528 JPG917511:JPH917528 JZC917511:JZD917528 KIY917511:KIZ917528 KSU917511:KSV917528 LCQ917511:LCR917528 LMM917511:LMN917528 LWI917511:LWJ917528 MGE917511:MGF917528 MQA917511:MQB917528 MZW917511:MZX917528 NJS917511:NJT917528 NTO917511:NTP917528 ODK917511:ODL917528 ONG917511:ONH917528 OXC917511:OXD917528 PGY917511:PGZ917528 PQU917511:PQV917528 QAQ917511:QAR917528 QKM917511:QKN917528 QUI917511:QUJ917528 REE917511:REF917528 ROA917511:ROB917528 RXW917511:RXX917528 SHS917511:SHT917528 SRO917511:SRP917528 TBK917511:TBL917528 TLG917511:TLH917528 TVC917511:TVD917528 UEY917511:UEZ917528 UOU917511:UOV917528 UYQ917511:UYR917528 VIM917511:VIN917528 VSI917511:VSJ917528 WCE917511:WCF917528 WMA917511:WMB917528 WVW917511:WVX917528 P983049:Q983066 JK983047:JL983064 TG983047:TH983064 ADC983047:ADD983064 AMY983047:AMZ983064 AWU983047:AWV983064 BGQ983047:BGR983064 BQM983047:BQN983064 CAI983047:CAJ983064 CKE983047:CKF983064 CUA983047:CUB983064 DDW983047:DDX983064 DNS983047:DNT983064 DXO983047:DXP983064 EHK983047:EHL983064 ERG983047:ERH983064 FBC983047:FBD983064 FKY983047:FKZ983064 FUU983047:FUV983064 GEQ983047:GER983064 GOM983047:GON983064 GYI983047:GYJ983064 HIE983047:HIF983064 HSA983047:HSB983064 IBW983047:IBX983064 ILS983047:ILT983064 IVO983047:IVP983064 JFK983047:JFL983064 JPG983047:JPH983064 JZC983047:JZD983064 KIY983047:KIZ983064 KSU983047:KSV983064 LCQ983047:LCR983064 LMM983047:LMN983064 LWI983047:LWJ983064 MGE983047:MGF983064 MQA983047:MQB983064 MZW983047:MZX983064 NJS983047:NJT983064 NTO983047:NTP983064 ODK983047:ODL983064 ONG983047:ONH983064 OXC983047:OXD983064 PGY983047:PGZ983064 PQU983047:PQV983064 QAQ983047:QAR983064 QKM983047:QKN983064 QUI983047:QUJ983064 REE983047:REF983064 ROA983047:ROB983064 RXW983047:RXX983064 SHS983047:SHT983064 SRO983047:SRP983064 TBK983047:TBL983064 TLG983047:TLH983064 TVC983047:TVD983064 UEY983047:UEZ983064 UOU983047:UOV983064 UYQ983047:UYR983064 VIM983047:VIN983064 VSI983047:VSJ983064 WCE983047:WCF983064 WMA11:WMB26 WCE11:WCF26 VSI11:VSJ26 VIM11:VIN26 UYQ11:UYR26 UOU11:UOV26 UEY11:UEZ26 TVC11:TVD26 TLG11:TLH26 TBK11:TBL26 SRO11:SRP26 SHS11:SHT26 RXW11:RXX26 ROA11:ROB26 REE11:REF26 QUI11:QUJ26 QKM11:QKN26 QAQ11:QAR26 PQU11:PQV26 PGY11:PGZ26 OXC11:OXD26 ONG11:ONH26 ODK11:ODL26 NTO11:NTP26 NJS11:NJT26 MZW11:MZX26 MQA11:MQB26 MGE11:MGF26 LWI11:LWJ26 LMM11:LMN26 LCQ11:LCR26 KSU11:KSV26 KIY11:KIZ26 JZC11:JZD26 JPG11:JPH26 JFK11:JFL26 IVO11:IVP26 ILS11:ILT26 IBW11:IBX26 HSA11:HSB26 HIE11:HIF26 GYI11:GYJ26 GOM11:GON26 GEQ11:GER26 FUU11:FUV26 FKY11:FKZ26 FBC11:FBD26 ERG11:ERH26 EHK11:EHL26 DXO11:DXP26 DNS11:DNT26 DDW11:DDX26 CUA11:CUB26 CKE11:CKF26 CAI11:CAJ26 BQM11:BQN26 BGQ11:BGR26 AWU11:AWV26 AMY11:AMZ26 ADC11:ADD26 TG11:TH26 JK11:JL26 WVW11:WVX26" xr:uid="{227EE612-55C9-4E5F-93AB-844F11DCA98E}">
      <formula1>42370</formula1>
      <formula2>42735</formula2>
    </dataValidation>
    <dataValidation type="list" allowBlank="1" showInputMessage="1" showErrorMessage="1" sqref="L983067:M983067 JF983065:JG983065 TB983065:TC983065 ACX983065:ACY983065 AMT983065:AMU983065 AWP983065:AWQ983065 BGL983065:BGM983065 BQH983065:BQI983065 CAD983065:CAE983065 CJZ983065:CKA983065 CTV983065:CTW983065 DDR983065:DDS983065 DNN983065:DNO983065 DXJ983065:DXK983065 EHF983065:EHG983065 ERB983065:ERC983065 FAX983065:FAY983065 FKT983065:FKU983065 FUP983065:FUQ983065 GEL983065:GEM983065 GOH983065:GOI983065 GYD983065:GYE983065 HHZ983065:HIA983065 HRV983065:HRW983065 IBR983065:IBS983065 ILN983065:ILO983065 IVJ983065:IVK983065 JFF983065:JFG983065 JPB983065:JPC983065 JYX983065:JYY983065 KIT983065:KIU983065 KSP983065:KSQ983065 LCL983065:LCM983065 LMH983065:LMI983065 LWD983065:LWE983065 MFZ983065:MGA983065 MPV983065:MPW983065 MZR983065:MZS983065 NJN983065:NJO983065 NTJ983065:NTK983065 ODF983065:ODG983065 ONB983065:ONC983065 OWX983065:OWY983065 PGT983065:PGU983065 PQP983065:PQQ983065 QAL983065:QAM983065 QKH983065:QKI983065 QUD983065:QUE983065 RDZ983065:REA983065 RNV983065:RNW983065 RXR983065:RXS983065 SHN983065:SHO983065 SRJ983065:SRK983065 TBF983065:TBG983065 TLB983065:TLC983065 TUX983065:TUY983065 UET983065:UEU983065 UOP983065:UOQ983065 UYL983065:UYM983065 VIH983065:VII983065 VSD983065:VSE983065 WBZ983065:WCA983065 WLV983065:WLW983065 WVR983065:WVS983065 L65563:M65563 JF65561:JG65561 TB65561:TC65561 ACX65561:ACY65561 AMT65561:AMU65561 AWP65561:AWQ65561 BGL65561:BGM65561 BQH65561:BQI65561 CAD65561:CAE65561 CJZ65561:CKA65561 CTV65561:CTW65561 DDR65561:DDS65561 DNN65561:DNO65561 DXJ65561:DXK65561 EHF65561:EHG65561 ERB65561:ERC65561 FAX65561:FAY65561 FKT65561:FKU65561 FUP65561:FUQ65561 GEL65561:GEM65561 GOH65561:GOI65561 GYD65561:GYE65561 HHZ65561:HIA65561 HRV65561:HRW65561 IBR65561:IBS65561 ILN65561:ILO65561 IVJ65561:IVK65561 JFF65561:JFG65561 JPB65561:JPC65561 JYX65561:JYY65561 KIT65561:KIU65561 KSP65561:KSQ65561 LCL65561:LCM65561 LMH65561:LMI65561 LWD65561:LWE65561 MFZ65561:MGA65561 MPV65561:MPW65561 MZR65561:MZS65561 NJN65561:NJO65561 NTJ65561:NTK65561 ODF65561:ODG65561 ONB65561:ONC65561 OWX65561:OWY65561 PGT65561:PGU65561 PQP65561:PQQ65561 QAL65561:QAM65561 QKH65561:QKI65561 QUD65561:QUE65561 RDZ65561:REA65561 RNV65561:RNW65561 RXR65561:RXS65561 SHN65561:SHO65561 SRJ65561:SRK65561 TBF65561:TBG65561 TLB65561:TLC65561 TUX65561:TUY65561 UET65561:UEU65561 UOP65561:UOQ65561 UYL65561:UYM65561 VIH65561:VII65561 VSD65561:VSE65561 WBZ65561:WCA65561 WLV65561:WLW65561 WVR65561:WVS65561 L131099:M131099 JF131097:JG131097 TB131097:TC131097 ACX131097:ACY131097 AMT131097:AMU131097 AWP131097:AWQ131097 BGL131097:BGM131097 BQH131097:BQI131097 CAD131097:CAE131097 CJZ131097:CKA131097 CTV131097:CTW131097 DDR131097:DDS131097 DNN131097:DNO131097 DXJ131097:DXK131097 EHF131097:EHG131097 ERB131097:ERC131097 FAX131097:FAY131097 FKT131097:FKU131097 FUP131097:FUQ131097 GEL131097:GEM131097 GOH131097:GOI131097 GYD131097:GYE131097 HHZ131097:HIA131097 HRV131097:HRW131097 IBR131097:IBS131097 ILN131097:ILO131097 IVJ131097:IVK131097 JFF131097:JFG131097 JPB131097:JPC131097 JYX131097:JYY131097 KIT131097:KIU131097 KSP131097:KSQ131097 LCL131097:LCM131097 LMH131097:LMI131097 LWD131097:LWE131097 MFZ131097:MGA131097 MPV131097:MPW131097 MZR131097:MZS131097 NJN131097:NJO131097 NTJ131097:NTK131097 ODF131097:ODG131097 ONB131097:ONC131097 OWX131097:OWY131097 PGT131097:PGU131097 PQP131097:PQQ131097 QAL131097:QAM131097 QKH131097:QKI131097 QUD131097:QUE131097 RDZ131097:REA131097 RNV131097:RNW131097 RXR131097:RXS131097 SHN131097:SHO131097 SRJ131097:SRK131097 TBF131097:TBG131097 TLB131097:TLC131097 TUX131097:TUY131097 UET131097:UEU131097 UOP131097:UOQ131097 UYL131097:UYM131097 VIH131097:VII131097 VSD131097:VSE131097 WBZ131097:WCA131097 WLV131097:WLW131097 WVR131097:WVS131097 L196635:M196635 JF196633:JG196633 TB196633:TC196633 ACX196633:ACY196633 AMT196633:AMU196633 AWP196633:AWQ196633 BGL196633:BGM196633 BQH196633:BQI196633 CAD196633:CAE196633 CJZ196633:CKA196633 CTV196633:CTW196633 DDR196633:DDS196633 DNN196633:DNO196633 DXJ196633:DXK196633 EHF196633:EHG196633 ERB196633:ERC196633 FAX196633:FAY196633 FKT196633:FKU196633 FUP196633:FUQ196633 GEL196633:GEM196633 GOH196633:GOI196633 GYD196633:GYE196633 HHZ196633:HIA196633 HRV196633:HRW196633 IBR196633:IBS196633 ILN196633:ILO196633 IVJ196633:IVK196633 JFF196633:JFG196633 JPB196633:JPC196633 JYX196633:JYY196633 KIT196633:KIU196633 KSP196633:KSQ196633 LCL196633:LCM196633 LMH196633:LMI196633 LWD196633:LWE196633 MFZ196633:MGA196633 MPV196633:MPW196633 MZR196633:MZS196633 NJN196633:NJO196633 NTJ196633:NTK196633 ODF196633:ODG196633 ONB196633:ONC196633 OWX196633:OWY196633 PGT196633:PGU196633 PQP196633:PQQ196633 QAL196633:QAM196633 QKH196633:QKI196633 QUD196633:QUE196633 RDZ196633:REA196633 RNV196633:RNW196633 RXR196633:RXS196633 SHN196633:SHO196633 SRJ196633:SRK196633 TBF196633:TBG196633 TLB196633:TLC196633 TUX196633:TUY196633 UET196633:UEU196633 UOP196633:UOQ196633 UYL196633:UYM196633 VIH196633:VII196633 VSD196633:VSE196633 WBZ196633:WCA196633 WLV196633:WLW196633 WVR196633:WVS196633 L262171:M262171 JF262169:JG262169 TB262169:TC262169 ACX262169:ACY262169 AMT262169:AMU262169 AWP262169:AWQ262169 BGL262169:BGM262169 BQH262169:BQI262169 CAD262169:CAE262169 CJZ262169:CKA262169 CTV262169:CTW262169 DDR262169:DDS262169 DNN262169:DNO262169 DXJ262169:DXK262169 EHF262169:EHG262169 ERB262169:ERC262169 FAX262169:FAY262169 FKT262169:FKU262169 FUP262169:FUQ262169 GEL262169:GEM262169 GOH262169:GOI262169 GYD262169:GYE262169 HHZ262169:HIA262169 HRV262169:HRW262169 IBR262169:IBS262169 ILN262169:ILO262169 IVJ262169:IVK262169 JFF262169:JFG262169 JPB262169:JPC262169 JYX262169:JYY262169 KIT262169:KIU262169 KSP262169:KSQ262169 LCL262169:LCM262169 LMH262169:LMI262169 LWD262169:LWE262169 MFZ262169:MGA262169 MPV262169:MPW262169 MZR262169:MZS262169 NJN262169:NJO262169 NTJ262169:NTK262169 ODF262169:ODG262169 ONB262169:ONC262169 OWX262169:OWY262169 PGT262169:PGU262169 PQP262169:PQQ262169 QAL262169:QAM262169 QKH262169:QKI262169 QUD262169:QUE262169 RDZ262169:REA262169 RNV262169:RNW262169 RXR262169:RXS262169 SHN262169:SHO262169 SRJ262169:SRK262169 TBF262169:TBG262169 TLB262169:TLC262169 TUX262169:TUY262169 UET262169:UEU262169 UOP262169:UOQ262169 UYL262169:UYM262169 VIH262169:VII262169 VSD262169:VSE262169 WBZ262169:WCA262169 WLV262169:WLW262169 WVR262169:WVS262169 L327707:M327707 JF327705:JG327705 TB327705:TC327705 ACX327705:ACY327705 AMT327705:AMU327705 AWP327705:AWQ327705 BGL327705:BGM327705 BQH327705:BQI327705 CAD327705:CAE327705 CJZ327705:CKA327705 CTV327705:CTW327705 DDR327705:DDS327705 DNN327705:DNO327705 DXJ327705:DXK327705 EHF327705:EHG327705 ERB327705:ERC327705 FAX327705:FAY327705 FKT327705:FKU327705 FUP327705:FUQ327705 GEL327705:GEM327705 GOH327705:GOI327705 GYD327705:GYE327705 HHZ327705:HIA327705 HRV327705:HRW327705 IBR327705:IBS327705 ILN327705:ILO327705 IVJ327705:IVK327705 JFF327705:JFG327705 JPB327705:JPC327705 JYX327705:JYY327705 KIT327705:KIU327705 KSP327705:KSQ327705 LCL327705:LCM327705 LMH327705:LMI327705 LWD327705:LWE327705 MFZ327705:MGA327705 MPV327705:MPW327705 MZR327705:MZS327705 NJN327705:NJO327705 NTJ327705:NTK327705 ODF327705:ODG327705 ONB327705:ONC327705 OWX327705:OWY327705 PGT327705:PGU327705 PQP327705:PQQ327705 QAL327705:QAM327705 QKH327705:QKI327705 QUD327705:QUE327705 RDZ327705:REA327705 RNV327705:RNW327705 RXR327705:RXS327705 SHN327705:SHO327705 SRJ327705:SRK327705 TBF327705:TBG327705 TLB327705:TLC327705 TUX327705:TUY327705 UET327705:UEU327705 UOP327705:UOQ327705 UYL327705:UYM327705 VIH327705:VII327705 VSD327705:VSE327705 WBZ327705:WCA327705 WLV327705:WLW327705 WVR327705:WVS327705 L393243:M393243 JF393241:JG393241 TB393241:TC393241 ACX393241:ACY393241 AMT393241:AMU393241 AWP393241:AWQ393241 BGL393241:BGM393241 BQH393241:BQI393241 CAD393241:CAE393241 CJZ393241:CKA393241 CTV393241:CTW393241 DDR393241:DDS393241 DNN393241:DNO393241 DXJ393241:DXK393241 EHF393241:EHG393241 ERB393241:ERC393241 FAX393241:FAY393241 FKT393241:FKU393241 FUP393241:FUQ393241 GEL393241:GEM393241 GOH393241:GOI393241 GYD393241:GYE393241 HHZ393241:HIA393241 HRV393241:HRW393241 IBR393241:IBS393241 ILN393241:ILO393241 IVJ393241:IVK393241 JFF393241:JFG393241 JPB393241:JPC393241 JYX393241:JYY393241 KIT393241:KIU393241 KSP393241:KSQ393241 LCL393241:LCM393241 LMH393241:LMI393241 LWD393241:LWE393241 MFZ393241:MGA393241 MPV393241:MPW393241 MZR393241:MZS393241 NJN393241:NJO393241 NTJ393241:NTK393241 ODF393241:ODG393241 ONB393241:ONC393241 OWX393241:OWY393241 PGT393241:PGU393241 PQP393241:PQQ393241 QAL393241:QAM393241 QKH393241:QKI393241 QUD393241:QUE393241 RDZ393241:REA393241 RNV393241:RNW393241 RXR393241:RXS393241 SHN393241:SHO393241 SRJ393241:SRK393241 TBF393241:TBG393241 TLB393241:TLC393241 TUX393241:TUY393241 UET393241:UEU393241 UOP393241:UOQ393241 UYL393241:UYM393241 VIH393241:VII393241 VSD393241:VSE393241 WBZ393241:WCA393241 WLV393241:WLW393241 WVR393241:WVS393241 L458779:M458779 JF458777:JG458777 TB458777:TC458777 ACX458777:ACY458777 AMT458777:AMU458777 AWP458777:AWQ458777 BGL458777:BGM458777 BQH458777:BQI458777 CAD458777:CAE458777 CJZ458777:CKA458777 CTV458777:CTW458777 DDR458777:DDS458777 DNN458777:DNO458777 DXJ458777:DXK458777 EHF458777:EHG458777 ERB458777:ERC458777 FAX458777:FAY458777 FKT458777:FKU458777 FUP458777:FUQ458777 GEL458777:GEM458777 GOH458777:GOI458777 GYD458777:GYE458777 HHZ458777:HIA458777 HRV458777:HRW458777 IBR458777:IBS458777 ILN458777:ILO458777 IVJ458777:IVK458777 JFF458777:JFG458777 JPB458777:JPC458777 JYX458777:JYY458777 KIT458777:KIU458777 KSP458777:KSQ458777 LCL458777:LCM458777 LMH458777:LMI458777 LWD458777:LWE458777 MFZ458777:MGA458777 MPV458777:MPW458777 MZR458777:MZS458777 NJN458777:NJO458777 NTJ458777:NTK458777 ODF458777:ODG458777 ONB458777:ONC458777 OWX458777:OWY458777 PGT458777:PGU458777 PQP458777:PQQ458777 QAL458777:QAM458777 QKH458777:QKI458777 QUD458777:QUE458777 RDZ458777:REA458777 RNV458777:RNW458777 RXR458777:RXS458777 SHN458777:SHO458777 SRJ458777:SRK458777 TBF458777:TBG458777 TLB458777:TLC458777 TUX458777:TUY458777 UET458777:UEU458777 UOP458777:UOQ458777 UYL458777:UYM458777 VIH458777:VII458777 VSD458777:VSE458777 WBZ458777:WCA458777 WLV458777:WLW458777 WVR458777:WVS458777 L524315:M524315 JF524313:JG524313 TB524313:TC524313 ACX524313:ACY524313 AMT524313:AMU524313 AWP524313:AWQ524313 BGL524313:BGM524313 BQH524313:BQI524313 CAD524313:CAE524313 CJZ524313:CKA524313 CTV524313:CTW524313 DDR524313:DDS524313 DNN524313:DNO524313 DXJ524313:DXK524313 EHF524313:EHG524313 ERB524313:ERC524313 FAX524313:FAY524313 FKT524313:FKU524313 FUP524313:FUQ524313 GEL524313:GEM524313 GOH524313:GOI524313 GYD524313:GYE524313 HHZ524313:HIA524313 HRV524313:HRW524313 IBR524313:IBS524313 ILN524313:ILO524313 IVJ524313:IVK524313 JFF524313:JFG524313 JPB524313:JPC524313 JYX524313:JYY524313 KIT524313:KIU524313 KSP524313:KSQ524313 LCL524313:LCM524313 LMH524313:LMI524313 LWD524313:LWE524313 MFZ524313:MGA524313 MPV524313:MPW524313 MZR524313:MZS524313 NJN524313:NJO524313 NTJ524313:NTK524313 ODF524313:ODG524313 ONB524313:ONC524313 OWX524313:OWY524313 PGT524313:PGU524313 PQP524313:PQQ524313 QAL524313:QAM524313 QKH524313:QKI524313 QUD524313:QUE524313 RDZ524313:REA524313 RNV524313:RNW524313 RXR524313:RXS524313 SHN524313:SHO524313 SRJ524313:SRK524313 TBF524313:TBG524313 TLB524313:TLC524313 TUX524313:TUY524313 UET524313:UEU524313 UOP524313:UOQ524313 UYL524313:UYM524313 VIH524313:VII524313 VSD524313:VSE524313 WBZ524313:WCA524313 WLV524313:WLW524313 WVR524313:WVS524313 L589851:M589851 JF589849:JG589849 TB589849:TC589849 ACX589849:ACY589849 AMT589849:AMU589849 AWP589849:AWQ589849 BGL589849:BGM589849 BQH589849:BQI589849 CAD589849:CAE589849 CJZ589849:CKA589849 CTV589849:CTW589849 DDR589849:DDS589849 DNN589849:DNO589849 DXJ589849:DXK589849 EHF589849:EHG589849 ERB589849:ERC589849 FAX589849:FAY589849 FKT589849:FKU589849 FUP589849:FUQ589849 GEL589849:GEM589849 GOH589849:GOI589849 GYD589849:GYE589849 HHZ589849:HIA589849 HRV589849:HRW589849 IBR589849:IBS589849 ILN589849:ILO589849 IVJ589849:IVK589849 JFF589849:JFG589849 JPB589849:JPC589849 JYX589849:JYY589849 KIT589849:KIU589849 KSP589849:KSQ589849 LCL589849:LCM589849 LMH589849:LMI589849 LWD589849:LWE589849 MFZ589849:MGA589849 MPV589849:MPW589849 MZR589849:MZS589849 NJN589849:NJO589849 NTJ589849:NTK589849 ODF589849:ODG589849 ONB589849:ONC589849 OWX589849:OWY589849 PGT589849:PGU589849 PQP589849:PQQ589849 QAL589849:QAM589849 QKH589849:QKI589849 QUD589849:QUE589849 RDZ589849:REA589849 RNV589849:RNW589849 RXR589849:RXS589849 SHN589849:SHO589849 SRJ589849:SRK589849 TBF589849:TBG589849 TLB589849:TLC589849 TUX589849:TUY589849 UET589849:UEU589849 UOP589849:UOQ589849 UYL589849:UYM589849 VIH589849:VII589849 VSD589849:VSE589849 WBZ589849:WCA589849 WLV589849:WLW589849 WVR589849:WVS589849 L655387:M655387 JF655385:JG655385 TB655385:TC655385 ACX655385:ACY655385 AMT655385:AMU655385 AWP655385:AWQ655385 BGL655385:BGM655385 BQH655385:BQI655385 CAD655385:CAE655385 CJZ655385:CKA655385 CTV655385:CTW655385 DDR655385:DDS655385 DNN655385:DNO655385 DXJ655385:DXK655385 EHF655385:EHG655385 ERB655385:ERC655385 FAX655385:FAY655385 FKT655385:FKU655385 FUP655385:FUQ655385 GEL655385:GEM655385 GOH655385:GOI655385 GYD655385:GYE655385 HHZ655385:HIA655385 HRV655385:HRW655385 IBR655385:IBS655385 ILN655385:ILO655385 IVJ655385:IVK655385 JFF655385:JFG655385 JPB655385:JPC655385 JYX655385:JYY655385 KIT655385:KIU655385 KSP655385:KSQ655385 LCL655385:LCM655385 LMH655385:LMI655385 LWD655385:LWE655385 MFZ655385:MGA655385 MPV655385:MPW655385 MZR655385:MZS655385 NJN655385:NJO655385 NTJ655385:NTK655385 ODF655385:ODG655385 ONB655385:ONC655385 OWX655385:OWY655385 PGT655385:PGU655385 PQP655385:PQQ655385 QAL655385:QAM655385 QKH655385:QKI655385 QUD655385:QUE655385 RDZ655385:REA655385 RNV655385:RNW655385 RXR655385:RXS655385 SHN655385:SHO655385 SRJ655385:SRK655385 TBF655385:TBG655385 TLB655385:TLC655385 TUX655385:TUY655385 UET655385:UEU655385 UOP655385:UOQ655385 UYL655385:UYM655385 VIH655385:VII655385 VSD655385:VSE655385 WBZ655385:WCA655385 WLV655385:WLW655385 WVR655385:WVS655385 L720923:M720923 JF720921:JG720921 TB720921:TC720921 ACX720921:ACY720921 AMT720921:AMU720921 AWP720921:AWQ720921 BGL720921:BGM720921 BQH720921:BQI720921 CAD720921:CAE720921 CJZ720921:CKA720921 CTV720921:CTW720921 DDR720921:DDS720921 DNN720921:DNO720921 DXJ720921:DXK720921 EHF720921:EHG720921 ERB720921:ERC720921 FAX720921:FAY720921 FKT720921:FKU720921 FUP720921:FUQ720921 GEL720921:GEM720921 GOH720921:GOI720921 GYD720921:GYE720921 HHZ720921:HIA720921 HRV720921:HRW720921 IBR720921:IBS720921 ILN720921:ILO720921 IVJ720921:IVK720921 JFF720921:JFG720921 JPB720921:JPC720921 JYX720921:JYY720921 KIT720921:KIU720921 KSP720921:KSQ720921 LCL720921:LCM720921 LMH720921:LMI720921 LWD720921:LWE720921 MFZ720921:MGA720921 MPV720921:MPW720921 MZR720921:MZS720921 NJN720921:NJO720921 NTJ720921:NTK720921 ODF720921:ODG720921 ONB720921:ONC720921 OWX720921:OWY720921 PGT720921:PGU720921 PQP720921:PQQ720921 QAL720921:QAM720921 QKH720921:QKI720921 QUD720921:QUE720921 RDZ720921:REA720921 RNV720921:RNW720921 RXR720921:RXS720921 SHN720921:SHO720921 SRJ720921:SRK720921 TBF720921:TBG720921 TLB720921:TLC720921 TUX720921:TUY720921 UET720921:UEU720921 UOP720921:UOQ720921 UYL720921:UYM720921 VIH720921:VII720921 VSD720921:VSE720921 WBZ720921:WCA720921 WLV720921:WLW720921 WVR720921:WVS720921 L786459:M786459 JF786457:JG786457 TB786457:TC786457 ACX786457:ACY786457 AMT786457:AMU786457 AWP786457:AWQ786457 BGL786457:BGM786457 BQH786457:BQI786457 CAD786457:CAE786457 CJZ786457:CKA786457 CTV786457:CTW786457 DDR786457:DDS786457 DNN786457:DNO786457 DXJ786457:DXK786457 EHF786457:EHG786457 ERB786457:ERC786457 FAX786457:FAY786457 FKT786457:FKU786457 FUP786457:FUQ786457 GEL786457:GEM786457 GOH786457:GOI786457 GYD786457:GYE786457 HHZ786457:HIA786457 HRV786457:HRW786457 IBR786457:IBS786457 ILN786457:ILO786457 IVJ786457:IVK786457 JFF786457:JFG786457 JPB786457:JPC786457 JYX786457:JYY786457 KIT786457:KIU786457 KSP786457:KSQ786457 LCL786457:LCM786457 LMH786457:LMI786457 LWD786457:LWE786457 MFZ786457:MGA786457 MPV786457:MPW786457 MZR786457:MZS786457 NJN786457:NJO786457 NTJ786457:NTK786457 ODF786457:ODG786457 ONB786457:ONC786457 OWX786457:OWY786457 PGT786457:PGU786457 PQP786457:PQQ786457 QAL786457:QAM786457 QKH786457:QKI786457 QUD786457:QUE786457 RDZ786457:REA786457 RNV786457:RNW786457 RXR786457:RXS786457 SHN786457:SHO786457 SRJ786457:SRK786457 TBF786457:TBG786457 TLB786457:TLC786457 TUX786457:TUY786457 UET786457:UEU786457 UOP786457:UOQ786457 UYL786457:UYM786457 VIH786457:VII786457 VSD786457:VSE786457 WBZ786457:WCA786457 WLV786457:WLW786457 WVR786457:WVS786457 L851995:M851995 JF851993:JG851993 TB851993:TC851993 ACX851993:ACY851993 AMT851993:AMU851993 AWP851993:AWQ851993 BGL851993:BGM851993 BQH851993:BQI851993 CAD851993:CAE851993 CJZ851993:CKA851993 CTV851993:CTW851993 DDR851993:DDS851993 DNN851993:DNO851993 DXJ851993:DXK851993 EHF851993:EHG851993 ERB851993:ERC851993 FAX851993:FAY851993 FKT851993:FKU851993 FUP851993:FUQ851993 GEL851993:GEM851993 GOH851993:GOI851993 GYD851993:GYE851993 HHZ851993:HIA851993 HRV851993:HRW851993 IBR851993:IBS851993 ILN851993:ILO851993 IVJ851993:IVK851993 JFF851993:JFG851993 JPB851993:JPC851993 JYX851993:JYY851993 KIT851993:KIU851993 KSP851993:KSQ851993 LCL851993:LCM851993 LMH851993:LMI851993 LWD851993:LWE851993 MFZ851993:MGA851993 MPV851993:MPW851993 MZR851993:MZS851993 NJN851993:NJO851993 NTJ851993:NTK851993 ODF851993:ODG851993 ONB851993:ONC851993 OWX851993:OWY851993 PGT851993:PGU851993 PQP851993:PQQ851993 QAL851993:QAM851993 QKH851993:QKI851993 QUD851993:QUE851993 RDZ851993:REA851993 RNV851993:RNW851993 RXR851993:RXS851993 SHN851993:SHO851993 SRJ851993:SRK851993 TBF851993:TBG851993 TLB851993:TLC851993 TUX851993:TUY851993 UET851993:UEU851993 UOP851993:UOQ851993 UYL851993:UYM851993 VIH851993:VII851993 VSD851993:VSE851993 WBZ851993:WCA851993 WLV851993:WLW851993 WVR851993:WVS851993 L917531:M917531 JF917529:JG917529 TB917529:TC917529 ACX917529:ACY917529 AMT917529:AMU917529 AWP917529:AWQ917529 BGL917529:BGM917529 BQH917529:BQI917529 CAD917529:CAE917529 CJZ917529:CKA917529 CTV917529:CTW917529 DDR917529:DDS917529 DNN917529:DNO917529 DXJ917529:DXK917529 EHF917529:EHG917529 ERB917529:ERC917529 FAX917529:FAY917529 FKT917529:FKU917529 FUP917529:FUQ917529 GEL917529:GEM917529 GOH917529:GOI917529 GYD917529:GYE917529 HHZ917529:HIA917529 HRV917529:HRW917529 IBR917529:IBS917529 ILN917529:ILO917529 IVJ917529:IVK917529 JFF917529:JFG917529 JPB917529:JPC917529 JYX917529:JYY917529 KIT917529:KIU917529 KSP917529:KSQ917529 LCL917529:LCM917529 LMH917529:LMI917529 LWD917529:LWE917529 MFZ917529:MGA917529 MPV917529:MPW917529 MZR917529:MZS917529 NJN917529:NJO917529 NTJ917529:NTK917529 ODF917529:ODG917529 ONB917529:ONC917529 OWX917529:OWY917529 PGT917529:PGU917529 PQP917529:PQQ917529 QAL917529:QAM917529 QKH917529:QKI917529 QUD917529:QUE917529 RDZ917529:REA917529 RNV917529:RNW917529 RXR917529:RXS917529 SHN917529:SHO917529 SRJ917529:SRK917529 TBF917529:TBG917529 TLB917529:TLC917529 TUX917529:TUY917529 UET917529:UEU917529 UOP917529:UOQ917529 UYL917529:UYM917529 VIH917529:VII917529 VSD917529:VSE917529 WBZ917529:WCA917529 WLV917529:WLW917529 WVR917529:WVS917529" xr:uid="{6A6982A7-3F09-4D09-AF7C-7E85498599F5}">
      <formula1>#REF!</formula1>
    </dataValidation>
  </dataValidations>
  <pageMargins left="0.7" right="0.7" top="1.1666666666666667" bottom="1.1979166666666667"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FF0000"/>
  </sheetPr>
  <dimension ref="A1:AH71"/>
  <sheetViews>
    <sheetView view="pageBreakPreview" topLeftCell="S56" zoomScale="70" zoomScaleNormal="60" zoomScaleSheetLayoutView="70" workbookViewId="0">
      <selection activeCell="AF62" sqref="AF62"/>
    </sheetView>
  </sheetViews>
  <sheetFormatPr baseColWidth="10" defaultColWidth="11" defaultRowHeight="15" x14ac:dyDescent="0.25"/>
  <cols>
    <col min="1" max="1" width="2.625" style="1" customWidth="1"/>
    <col min="2" max="2" width="2.625" style="5" customWidth="1"/>
    <col min="3" max="3" width="22.375" style="5" customWidth="1"/>
    <col min="4" max="4" width="2.625" style="5" customWidth="1"/>
    <col min="5" max="5" width="30.375" style="5" customWidth="1"/>
    <col min="6" max="6" width="2.625" style="5" customWidth="1"/>
    <col min="7" max="7" width="55.625" style="5" customWidth="1"/>
    <col min="8" max="8" width="2.625" style="5" customWidth="1"/>
    <col min="9" max="9" width="55.625" style="5" customWidth="1"/>
    <col min="10" max="10" width="2.625" style="5" customWidth="1"/>
    <col min="11" max="22" width="12.625" style="5" customWidth="1"/>
    <col min="23" max="23" width="2.625" style="5" customWidth="1"/>
    <col min="24" max="24" width="14.375" style="5" bestFit="1" customWidth="1"/>
    <col min="25" max="25" width="2.625" style="5" customWidth="1"/>
    <col min="26" max="26" width="18.625" style="5" customWidth="1"/>
    <col min="27" max="27" width="2.625" style="5" customWidth="1"/>
    <col min="28" max="28" width="18.625" style="5" customWidth="1"/>
    <col min="29" max="29" width="2.625" style="5" customWidth="1"/>
    <col min="30" max="30" width="18.625" style="5" customWidth="1"/>
    <col min="31" max="31" width="2.625" style="5" customWidth="1"/>
    <col min="32" max="32" width="70.625" style="40" customWidth="1"/>
    <col min="33" max="33" width="2.625" style="5" customWidth="1"/>
    <col min="34" max="34" width="2.625" style="1" customWidth="1"/>
    <col min="35" max="16384" width="11" style="5"/>
  </cols>
  <sheetData>
    <row r="1" spans="1:34" s="1" customFormat="1" ht="15.75" thickBot="1" x14ac:dyDescent="0.3">
      <c r="AF1" s="40"/>
    </row>
    <row r="2" spans="1:34" ht="12" customHeight="1" thickTop="1" x14ac:dyDescent="0.2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41"/>
      <c r="AG2" s="4"/>
    </row>
    <row r="3" spans="1:34" ht="24" customHeight="1" x14ac:dyDescent="0.25">
      <c r="B3" s="6"/>
      <c r="C3" s="122" t="s">
        <v>141</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7"/>
    </row>
    <row r="4" spans="1:34" ht="21.75" customHeight="1" x14ac:dyDescent="0.25">
      <c r="B4" s="6"/>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7"/>
    </row>
    <row r="5" spans="1:34" ht="23.25" customHeight="1" x14ac:dyDescent="0.25">
      <c r="B5" s="6"/>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7"/>
    </row>
    <row r="6" spans="1:34" x14ac:dyDescent="0.25">
      <c r="B6" s="6"/>
      <c r="C6" s="8"/>
      <c r="D6" s="8"/>
      <c r="E6" s="8"/>
      <c r="F6" s="8"/>
      <c r="G6" s="8"/>
      <c r="H6" s="8"/>
      <c r="I6" s="8"/>
      <c r="J6" s="8"/>
      <c r="K6" s="8"/>
      <c r="L6" s="8"/>
      <c r="M6" s="8"/>
      <c r="N6" s="8"/>
      <c r="O6" s="8"/>
      <c r="P6" s="8"/>
      <c r="Q6" s="8"/>
      <c r="R6" s="8"/>
      <c r="S6" s="8"/>
      <c r="T6" s="8"/>
      <c r="U6" s="8"/>
      <c r="V6" s="8"/>
      <c r="W6" s="8"/>
      <c r="X6" s="8"/>
      <c r="Y6" s="8"/>
      <c r="Z6" s="8"/>
      <c r="AA6" s="8"/>
      <c r="AB6" s="8"/>
      <c r="AC6" s="8"/>
      <c r="AD6" s="8"/>
      <c r="AE6" s="8"/>
      <c r="AF6" s="42"/>
      <c r="AG6" s="7"/>
    </row>
    <row r="7" spans="1:34" s="17" customFormat="1" ht="52.5" customHeight="1" x14ac:dyDescent="0.2">
      <c r="A7" s="9"/>
      <c r="B7" s="10"/>
      <c r="C7" s="11" t="s">
        <v>0</v>
      </c>
      <c r="D7" s="12"/>
      <c r="E7" s="13" t="s">
        <v>0</v>
      </c>
      <c r="F7" s="14"/>
      <c r="G7" s="13" t="s">
        <v>1</v>
      </c>
      <c r="H7" s="14"/>
      <c r="I7" s="13" t="s">
        <v>2</v>
      </c>
      <c r="J7" s="14"/>
      <c r="K7" s="13" t="s">
        <v>3</v>
      </c>
      <c r="L7" s="13" t="s">
        <v>4</v>
      </c>
      <c r="M7" s="13" t="s">
        <v>5</v>
      </c>
      <c r="N7" s="13" t="s">
        <v>6</v>
      </c>
      <c r="O7" s="13" t="s">
        <v>7</v>
      </c>
      <c r="P7" s="13" t="s">
        <v>8</v>
      </c>
      <c r="Q7" s="13" t="s">
        <v>9</v>
      </c>
      <c r="R7" s="13" t="s">
        <v>10</v>
      </c>
      <c r="S7" s="13" t="s">
        <v>11</v>
      </c>
      <c r="T7" s="13" t="s">
        <v>12</v>
      </c>
      <c r="U7" s="13" t="s">
        <v>13</v>
      </c>
      <c r="V7" s="13" t="s">
        <v>14</v>
      </c>
      <c r="W7" s="12"/>
      <c r="X7" s="11" t="s">
        <v>15</v>
      </c>
      <c r="Y7" s="12"/>
      <c r="Z7" s="15" t="s">
        <v>16</v>
      </c>
      <c r="AA7" s="14"/>
      <c r="AB7" s="15" t="s">
        <v>17</v>
      </c>
      <c r="AC7" s="14"/>
      <c r="AD7" s="15" t="s">
        <v>18</v>
      </c>
      <c r="AE7" s="12"/>
      <c r="AF7" s="84" t="s">
        <v>140</v>
      </c>
      <c r="AG7" s="16"/>
      <c r="AH7" s="9"/>
    </row>
    <row r="8" spans="1:34" ht="33.75" customHeight="1" x14ac:dyDescent="0.25">
      <c r="B8" s="6"/>
      <c r="C8" s="8"/>
      <c r="D8" s="8"/>
      <c r="E8" s="18"/>
      <c r="F8" s="18"/>
      <c r="G8" s="18"/>
      <c r="H8" s="18"/>
      <c r="I8" s="18"/>
      <c r="J8" s="18"/>
      <c r="K8" s="18"/>
      <c r="L8" s="18"/>
      <c r="M8" s="18"/>
      <c r="N8" s="18"/>
      <c r="O8" s="18"/>
      <c r="P8" s="18"/>
      <c r="Q8" s="18"/>
      <c r="R8" s="18"/>
      <c r="S8" s="18"/>
      <c r="T8" s="18"/>
      <c r="U8" s="18"/>
      <c r="V8" s="18"/>
      <c r="W8" s="8"/>
      <c r="X8" s="8"/>
      <c r="Y8" s="8"/>
      <c r="Z8" s="18"/>
      <c r="AA8" s="18"/>
      <c r="AB8" s="18"/>
      <c r="AC8" s="18"/>
      <c r="AD8" s="18"/>
      <c r="AE8" s="8"/>
      <c r="AF8" s="42"/>
      <c r="AG8" s="7"/>
    </row>
    <row r="9" spans="1:34" ht="91.5" customHeight="1" x14ac:dyDescent="0.25">
      <c r="B9" s="6"/>
      <c r="C9" s="121" t="s">
        <v>19</v>
      </c>
      <c r="D9" s="8"/>
      <c r="E9" s="120" t="s">
        <v>20</v>
      </c>
      <c r="F9" s="123"/>
      <c r="G9" s="19" t="s">
        <v>21</v>
      </c>
      <c r="H9" s="20"/>
      <c r="I9" s="19" t="s">
        <v>22</v>
      </c>
      <c r="J9" s="18"/>
      <c r="K9" s="21"/>
      <c r="L9" s="21"/>
      <c r="M9" s="21"/>
      <c r="N9" s="22"/>
      <c r="O9" s="21"/>
      <c r="P9" s="19"/>
      <c r="Q9" s="21"/>
      <c r="R9" s="22"/>
      <c r="S9" s="21"/>
      <c r="T9" s="23"/>
      <c r="U9" s="21"/>
      <c r="V9" s="22"/>
      <c r="W9" s="8"/>
      <c r="X9" s="24">
        <v>1</v>
      </c>
      <c r="Y9" s="8"/>
      <c r="Z9" s="117">
        <f>AVERAGE(X9:X10)</f>
        <v>1</v>
      </c>
      <c r="AA9" s="18"/>
      <c r="AB9" s="124">
        <f>AVERAGE(Z9,Z12,Z15,Z18,Z21)</f>
        <v>1</v>
      </c>
      <c r="AC9" s="18"/>
      <c r="AD9" s="125">
        <f>AVERAGE(AB9,AB24,AB48,AB59)</f>
        <v>0.9375</v>
      </c>
      <c r="AE9" s="8"/>
      <c r="AF9" s="43" t="s">
        <v>128</v>
      </c>
      <c r="AG9" s="7"/>
    </row>
    <row r="10" spans="1:34" ht="82.5" customHeight="1" x14ac:dyDescent="0.25">
      <c r="B10" s="6"/>
      <c r="C10" s="121"/>
      <c r="D10" s="8"/>
      <c r="E10" s="120"/>
      <c r="F10" s="123"/>
      <c r="G10" s="19" t="s">
        <v>23</v>
      </c>
      <c r="H10" s="20"/>
      <c r="I10" s="19" t="s">
        <v>24</v>
      </c>
      <c r="J10" s="18"/>
      <c r="K10" s="21"/>
      <c r="L10" s="21"/>
      <c r="M10" s="21"/>
      <c r="N10" s="22"/>
      <c r="O10" s="21"/>
      <c r="P10" s="21"/>
      <c r="Q10" s="19"/>
      <c r="R10" s="22"/>
      <c r="S10" s="21"/>
      <c r="T10" s="21"/>
      <c r="U10" s="23"/>
      <c r="V10" s="22"/>
      <c r="W10" s="8"/>
      <c r="X10" s="24">
        <v>1</v>
      </c>
      <c r="Y10" s="8"/>
      <c r="Z10" s="118"/>
      <c r="AA10" s="18"/>
      <c r="AB10" s="124"/>
      <c r="AC10" s="18"/>
      <c r="AD10" s="125"/>
      <c r="AE10" s="8"/>
      <c r="AF10" s="43" t="s">
        <v>135</v>
      </c>
      <c r="AG10" s="7"/>
    </row>
    <row r="11" spans="1:34" x14ac:dyDescent="0.25">
      <c r="B11" s="6"/>
      <c r="C11" s="121"/>
      <c r="D11" s="8"/>
      <c r="E11" s="18"/>
      <c r="F11" s="18"/>
      <c r="G11" s="20"/>
      <c r="H11" s="20"/>
      <c r="I11" s="20"/>
      <c r="J11" s="18"/>
      <c r="K11" s="18"/>
      <c r="L11" s="18"/>
      <c r="M11" s="18"/>
      <c r="N11" s="18"/>
      <c r="O11" s="18"/>
      <c r="P11" s="18"/>
      <c r="Q11" s="18"/>
      <c r="R11" s="18"/>
      <c r="S11" s="18"/>
      <c r="T11" s="18"/>
      <c r="U11" s="18"/>
      <c r="V11" s="18"/>
      <c r="W11" s="8"/>
      <c r="X11" s="25"/>
      <c r="Y11" s="8"/>
      <c r="Z11" s="26"/>
      <c r="AA11" s="18"/>
      <c r="AB11" s="124"/>
      <c r="AC11" s="18"/>
      <c r="AD11" s="125"/>
      <c r="AE11" s="8"/>
      <c r="AF11" s="44"/>
      <c r="AG11" s="7"/>
    </row>
    <row r="12" spans="1:34" ht="60" customHeight="1" x14ac:dyDescent="0.25">
      <c r="B12" s="6"/>
      <c r="C12" s="121"/>
      <c r="D12" s="8"/>
      <c r="E12" s="120" t="s">
        <v>25</v>
      </c>
      <c r="F12" s="18"/>
      <c r="G12" s="19" t="s">
        <v>26</v>
      </c>
      <c r="H12" s="20"/>
      <c r="I12" s="27" t="s">
        <v>27</v>
      </c>
      <c r="J12" s="18"/>
      <c r="K12" s="28"/>
      <c r="L12" s="28"/>
      <c r="M12" s="28"/>
      <c r="N12" s="22"/>
      <c r="O12" s="28"/>
      <c r="P12" s="28"/>
      <c r="Q12" s="28"/>
      <c r="R12" s="22"/>
      <c r="S12" s="28"/>
      <c r="T12" s="29"/>
      <c r="U12" s="28"/>
      <c r="V12" s="22"/>
      <c r="W12" s="8"/>
      <c r="X12" s="30">
        <v>1</v>
      </c>
      <c r="Y12" s="8"/>
      <c r="Z12" s="117">
        <f>AVERAGE(X12:X13)</f>
        <v>1</v>
      </c>
      <c r="AA12" s="18"/>
      <c r="AB12" s="124"/>
      <c r="AC12" s="18"/>
      <c r="AD12" s="125"/>
      <c r="AE12" s="8"/>
      <c r="AF12" s="45" t="s">
        <v>130</v>
      </c>
      <c r="AG12" s="7"/>
    </row>
    <row r="13" spans="1:34" ht="95.25" customHeight="1" x14ac:dyDescent="0.25">
      <c r="B13" s="6"/>
      <c r="C13" s="121"/>
      <c r="D13" s="8"/>
      <c r="E13" s="120"/>
      <c r="F13" s="18"/>
      <c r="G13" s="19" t="s">
        <v>28</v>
      </c>
      <c r="H13" s="20"/>
      <c r="I13" s="27" t="s">
        <v>29</v>
      </c>
      <c r="J13" s="18"/>
      <c r="K13" s="28"/>
      <c r="L13" s="28"/>
      <c r="M13" s="28"/>
      <c r="N13" s="22"/>
      <c r="O13" s="28"/>
      <c r="P13" s="28"/>
      <c r="Q13" s="28"/>
      <c r="R13" s="22"/>
      <c r="S13" s="28"/>
      <c r="T13" s="29"/>
      <c r="U13" s="28"/>
      <c r="V13" s="22"/>
      <c r="W13" s="8"/>
      <c r="X13" s="30">
        <v>1</v>
      </c>
      <c r="Y13" s="8"/>
      <c r="Z13" s="118"/>
      <c r="AA13" s="18"/>
      <c r="AB13" s="124"/>
      <c r="AC13" s="18"/>
      <c r="AD13" s="125"/>
      <c r="AE13" s="8"/>
      <c r="AF13" s="46" t="s">
        <v>131</v>
      </c>
      <c r="AG13" s="7"/>
    </row>
    <row r="14" spans="1:34" x14ac:dyDescent="0.25">
      <c r="B14" s="6"/>
      <c r="C14" s="121"/>
      <c r="D14" s="8"/>
      <c r="E14" s="18"/>
      <c r="F14" s="18"/>
      <c r="G14" s="20"/>
      <c r="H14" s="20"/>
      <c r="I14" s="20"/>
      <c r="J14" s="18"/>
      <c r="K14" s="18"/>
      <c r="L14" s="18"/>
      <c r="M14" s="18"/>
      <c r="N14" s="18"/>
      <c r="O14" s="18"/>
      <c r="P14" s="18"/>
      <c r="Q14" s="18"/>
      <c r="R14" s="18"/>
      <c r="S14" s="18"/>
      <c r="T14" s="18"/>
      <c r="U14" s="18"/>
      <c r="V14" s="18"/>
      <c r="W14" s="8"/>
      <c r="X14" s="26"/>
      <c r="Y14" s="8"/>
      <c r="Z14" s="26"/>
      <c r="AA14" s="18"/>
      <c r="AB14" s="124"/>
      <c r="AC14" s="18"/>
      <c r="AD14" s="125"/>
      <c r="AE14" s="8"/>
      <c r="AF14" s="44"/>
      <c r="AG14" s="7"/>
    </row>
    <row r="15" spans="1:34" ht="60" customHeight="1" x14ac:dyDescent="0.25">
      <c r="B15" s="6"/>
      <c r="C15" s="121"/>
      <c r="D15" s="8"/>
      <c r="E15" s="120" t="s">
        <v>30</v>
      </c>
      <c r="F15" s="18"/>
      <c r="G15" s="19" t="s">
        <v>31</v>
      </c>
      <c r="H15" s="20"/>
      <c r="I15" s="19" t="s">
        <v>29</v>
      </c>
      <c r="J15" s="18"/>
      <c r="K15" s="21"/>
      <c r="L15" s="35"/>
      <c r="M15" s="19"/>
      <c r="N15" s="22"/>
      <c r="O15" s="21"/>
      <c r="P15" s="21"/>
      <c r="Q15" s="21"/>
      <c r="R15" s="22"/>
      <c r="S15" s="21"/>
      <c r="T15" s="23"/>
      <c r="U15" s="21"/>
      <c r="V15" s="22"/>
      <c r="W15" s="8"/>
      <c r="X15" s="30">
        <v>1</v>
      </c>
      <c r="Y15" s="8"/>
      <c r="Z15" s="117">
        <f>AVERAGE(X15:X16)</f>
        <v>1</v>
      </c>
      <c r="AA15" s="18"/>
      <c r="AB15" s="124"/>
      <c r="AC15" s="18"/>
      <c r="AD15" s="125"/>
      <c r="AE15" s="8"/>
      <c r="AF15" s="45" t="s">
        <v>129</v>
      </c>
      <c r="AG15" s="7"/>
    </row>
    <row r="16" spans="1:34" ht="60" customHeight="1" x14ac:dyDescent="0.25">
      <c r="B16" s="6"/>
      <c r="C16" s="121"/>
      <c r="D16" s="8"/>
      <c r="E16" s="120"/>
      <c r="F16" s="18"/>
      <c r="G16" s="19" t="s">
        <v>32</v>
      </c>
      <c r="H16" s="20"/>
      <c r="I16" s="19" t="s">
        <v>33</v>
      </c>
      <c r="J16" s="18"/>
      <c r="K16" s="21"/>
      <c r="L16" s="21"/>
      <c r="M16" s="21"/>
      <c r="N16" s="22"/>
      <c r="O16" s="21"/>
      <c r="P16" s="21"/>
      <c r="Q16" s="21"/>
      <c r="R16" s="22"/>
      <c r="S16" s="21"/>
      <c r="T16" s="23"/>
      <c r="U16" s="21"/>
      <c r="V16" s="22"/>
      <c r="W16" s="8"/>
      <c r="X16" s="30">
        <v>1</v>
      </c>
      <c r="Y16" s="8"/>
      <c r="Z16" s="118"/>
      <c r="AA16" s="18"/>
      <c r="AB16" s="124"/>
      <c r="AC16" s="18"/>
      <c r="AD16" s="125"/>
      <c r="AE16" s="8"/>
      <c r="AF16" s="45" t="s">
        <v>132</v>
      </c>
      <c r="AG16" s="7"/>
    </row>
    <row r="17" spans="2:33" x14ac:dyDescent="0.25">
      <c r="B17" s="6"/>
      <c r="C17" s="121"/>
      <c r="D17" s="8"/>
      <c r="E17" s="18"/>
      <c r="F17" s="18"/>
      <c r="G17" s="20"/>
      <c r="H17" s="20"/>
      <c r="I17" s="20"/>
      <c r="J17" s="18"/>
      <c r="K17" s="18"/>
      <c r="L17" s="18"/>
      <c r="M17" s="18"/>
      <c r="N17" s="18"/>
      <c r="O17" s="18"/>
      <c r="P17" s="18"/>
      <c r="Q17" s="18"/>
      <c r="R17" s="18"/>
      <c r="S17" s="18"/>
      <c r="T17" s="18"/>
      <c r="U17" s="18"/>
      <c r="V17" s="18"/>
      <c r="W17" s="8"/>
      <c r="X17" s="26"/>
      <c r="Y17" s="8"/>
      <c r="Z17" s="26"/>
      <c r="AA17" s="18"/>
      <c r="AB17" s="124"/>
      <c r="AC17" s="18"/>
      <c r="AD17" s="125"/>
      <c r="AE17" s="8"/>
      <c r="AF17" s="44"/>
      <c r="AG17" s="7"/>
    </row>
    <row r="18" spans="2:33" ht="60" customHeight="1" x14ac:dyDescent="0.25">
      <c r="B18" s="6"/>
      <c r="C18" s="121"/>
      <c r="D18" s="8"/>
      <c r="E18" s="120" t="s">
        <v>34</v>
      </c>
      <c r="F18" s="18"/>
      <c r="G18" s="19" t="s">
        <v>26</v>
      </c>
      <c r="H18" s="20"/>
      <c r="I18" s="27" t="s">
        <v>27</v>
      </c>
      <c r="J18" s="18"/>
      <c r="K18" s="28"/>
      <c r="L18" s="28"/>
      <c r="M18" s="28"/>
      <c r="N18" s="22"/>
      <c r="O18" s="28"/>
      <c r="P18" s="28"/>
      <c r="Q18" s="28"/>
      <c r="R18" s="22"/>
      <c r="S18" s="28"/>
      <c r="T18" s="29"/>
      <c r="U18" s="28"/>
      <c r="V18" s="22"/>
      <c r="W18" s="8"/>
      <c r="X18" s="30">
        <v>1</v>
      </c>
      <c r="Y18" s="8"/>
      <c r="Z18" s="117">
        <f>AVERAGE(X18:X19)</f>
        <v>1</v>
      </c>
      <c r="AA18" s="18"/>
      <c r="AB18" s="124"/>
      <c r="AC18" s="18"/>
      <c r="AD18" s="125"/>
      <c r="AE18" s="8"/>
      <c r="AF18" s="45" t="s">
        <v>134</v>
      </c>
      <c r="AG18" s="7"/>
    </row>
    <row r="19" spans="2:33" ht="60" customHeight="1" x14ac:dyDescent="0.25">
      <c r="B19" s="6"/>
      <c r="C19" s="121"/>
      <c r="D19" s="8"/>
      <c r="E19" s="120"/>
      <c r="F19" s="18"/>
      <c r="G19" s="19" t="s">
        <v>35</v>
      </c>
      <c r="H19" s="20"/>
      <c r="I19" s="27" t="s">
        <v>29</v>
      </c>
      <c r="J19" s="18"/>
      <c r="K19" s="28"/>
      <c r="L19" s="28"/>
      <c r="M19" s="28"/>
      <c r="N19" s="22"/>
      <c r="O19" s="28"/>
      <c r="P19" s="28"/>
      <c r="Q19" s="28"/>
      <c r="R19" s="22"/>
      <c r="S19" s="28"/>
      <c r="T19" s="28"/>
      <c r="U19" s="28"/>
      <c r="V19" s="29"/>
      <c r="W19" s="8"/>
      <c r="X19" s="30">
        <v>1</v>
      </c>
      <c r="Y19" s="8"/>
      <c r="Z19" s="118"/>
      <c r="AA19" s="18"/>
      <c r="AB19" s="124"/>
      <c r="AC19" s="18"/>
      <c r="AD19" s="125"/>
      <c r="AE19" s="8"/>
      <c r="AF19" s="45" t="s">
        <v>132</v>
      </c>
      <c r="AG19" s="7"/>
    </row>
    <row r="20" spans="2:33" x14ac:dyDescent="0.25">
      <c r="B20" s="6"/>
      <c r="C20" s="121"/>
      <c r="D20" s="8"/>
      <c r="E20" s="18"/>
      <c r="F20" s="18"/>
      <c r="G20" s="20"/>
      <c r="H20" s="20"/>
      <c r="I20" s="20"/>
      <c r="J20" s="18"/>
      <c r="K20" s="18"/>
      <c r="L20" s="18"/>
      <c r="M20" s="18"/>
      <c r="N20" s="18"/>
      <c r="O20" s="18"/>
      <c r="P20" s="18"/>
      <c r="Q20" s="18"/>
      <c r="R20" s="18"/>
      <c r="S20" s="18"/>
      <c r="T20" s="18"/>
      <c r="U20" s="18"/>
      <c r="V20" s="18"/>
      <c r="W20" s="8"/>
      <c r="X20" s="26"/>
      <c r="Y20" s="8"/>
      <c r="Z20" s="26"/>
      <c r="AA20" s="18"/>
      <c r="AB20" s="124"/>
      <c r="AC20" s="18"/>
      <c r="AD20" s="125"/>
      <c r="AE20" s="8"/>
      <c r="AF20" s="44"/>
      <c r="AG20" s="7"/>
    </row>
    <row r="21" spans="2:33" ht="60" customHeight="1" x14ac:dyDescent="0.25">
      <c r="B21" s="6"/>
      <c r="C21" s="121"/>
      <c r="D21" s="8"/>
      <c r="E21" s="126" t="s">
        <v>36</v>
      </c>
      <c r="F21" s="18"/>
      <c r="G21" s="19" t="s">
        <v>37</v>
      </c>
      <c r="H21" s="20"/>
      <c r="I21" s="27" t="s">
        <v>38</v>
      </c>
      <c r="J21" s="18"/>
      <c r="K21" s="28"/>
      <c r="L21" s="28"/>
      <c r="M21" s="28"/>
      <c r="N21" s="22"/>
      <c r="O21" s="28"/>
      <c r="P21" s="28"/>
      <c r="Q21" s="28"/>
      <c r="R21" s="22"/>
      <c r="S21" s="28"/>
      <c r="T21" s="28"/>
      <c r="U21" s="28"/>
      <c r="V21" s="29"/>
      <c r="W21" s="8"/>
      <c r="X21" s="30">
        <v>1</v>
      </c>
      <c r="Y21" s="8"/>
      <c r="Z21" s="117">
        <f>AVERAGE(X21:X22)</f>
        <v>1</v>
      </c>
      <c r="AA21" s="18"/>
      <c r="AB21" s="124"/>
      <c r="AC21" s="18"/>
      <c r="AD21" s="125"/>
      <c r="AE21" s="8"/>
      <c r="AF21" s="47" t="s">
        <v>143</v>
      </c>
      <c r="AG21" s="7"/>
    </row>
    <row r="22" spans="2:33" ht="90" customHeight="1" x14ac:dyDescent="0.25">
      <c r="B22" s="6"/>
      <c r="C22" s="121"/>
      <c r="D22" s="8"/>
      <c r="E22" s="126"/>
      <c r="F22" s="18"/>
      <c r="G22" s="19" t="s">
        <v>39</v>
      </c>
      <c r="H22" s="20"/>
      <c r="I22" s="27" t="s">
        <v>40</v>
      </c>
      <c r="J22" s="18"/>
      <c r="K22" s="28"/>
      <c r="L22" s="28"/>
      <c r="M22" s="28"/>
      <c r="N22" s="22"/>
      <c r="O22" s="28"/>
      <c r="P22" s="28"/>
      <c r="Q22" s="28"/>
      <c r="R22" s="22"/>
      <c r="S22" s="28"/>
      <c r="T22" s="28"/>
      <c r="U22" s="28"/>
      <c r="V22" s="29"/>
      <c r="W22" s="8"/>
      <c r="X22" s="30">
        <v>1</v>
      </c>
      <c r="Y22" s="8"/>
      <c r="Z22" s="118"/>
      <c r="AA22" s="18"/>
      <c r="AB22" s="124"/>
      <c r="AC22" s="18"/>
      <c r="AD22" s="125"/>
      <c r="AE22" s="8"/>
      <c r="AF22" s="46" t="s">
        <v>254</v>
      </c>
      <c r="AG22" s="7"/>
    </row>
    <row r="23" spans="2:33" x14ac:dyDescent="0.25">
      <c r="B23" s="6"/>
      <c r="C23" s="8"/>
      <c r="D23" s="8"/>
      <c r="E23" s="18"/>
      <c r="F23" s="18"/>
      <c r="G23" s="20"/>
      <c r="H23" s="20"/>
      <c r="I23" s="20"/>
      <c r="J23" s="18"/>
      <c r="K23" s="18"/>
      <c r="L23" s="18"/>
      <c r="M23" s="18"/>
      <c r="N23" s="18"/>
      <c r="O23" s="18"/>
      <c r="P23" s="18"/>
      <c r="Q23" s="18"/>
      <c r="R23" s="18"/>
      <c r="S23" s="18"/>
      <c r="T23" s="18"/>
      <c r="U23" s="18"/>
      <c r="V23" s="18"/>
      <c r="W23" s="8"/>
      <c r="X23" s="26"/>
      <c r="Y23" s="8"/>
      <c r="Z23" s="26"/>
      <c r="AA23" s="18"/>
      <c r="AB23" s="26"/>
      <c r="AC23" s="18"/>
      <c r="AD23" s="125"/>
      <c r="AE23" s="8"/>
      <c r="AF23" s="44"/>
      <c r="AG23" s="7"/>
    </row>
    <row r="24" spans="2:33" ht="60" customHeight="1" x14ac:dyDescent="0.25">
      <c r="B24" s="6"/>
      <c r="C24" s="121" t="s">
        <v>41</v>
      </c>
      <c r="D24" s="8"/>
      <c r="E24" s="120" t="s">
        <v>42</v>
      </c>
      <c r="F24" s="18"/>
      <c r="G24" s="19" t="s">
        <v>43</v>
      </c>
      <c r="H24" s="20"/>
      <c r="I24" s="19" t="s">
        <v>115</v>
      </c>
      <c r="J24" s="18"/>
      <c r="K24" s="23"/>
      <c r="L24" s="19"/>
      <c r="M24" s="19"/>
      <c r="N24" s="22"/>
      <c r="O24" s="19"/>
      <c r="P24" s="19"/>
      <c r="Q24" s="19"/>
      <c r="R24" s="22"/>
      <c r="S24" s="19"/>
      <c r="T24" s="19"/>
      <c r="U24" s="19"/>
      <c r="V24" s="22"/>
      <c r="W24" s="8"/>
      <c r="X24" s="30">
        <v>1</v>
      </c>
      <c r="Y24" s="8"/>
      <c r="Z24" s="119">
        <f>AVERAGE(X24:X31)</f>
        <v>1</v>
      </c>
      <c r="AA24" s="18"/>
      <c r="AB24" s="119">
        <f>AVERAGE(Z24,Z33,Z41,Z46)</f>
        <v>0.95</v>
      </c>
      <c r="AC24" s="18"/>
      <c r="AD24" s="125"/>
      <c r="AE24" s="8"/>
      <c r="AF24" s="39" t="s">
        <v>120</v>
      </c>
      <c r="AG24" s="7"/>
    </row>
    <row r="25" spans="2:33" ht="60" customHeight="1" x14ac:dyDescent="0.25">
      <c r="B25" s="6"/>
      <c r="C25" s="121"/>
      <c r="D25" s="8"/>
      <c r="E25" s="120"/>
      <c r="F25" s="18"/>
      <c r="G25" s="19" t="s">
        <v>114</v>
      </c>
      <c r="H25" s="20"/>
      <c r="I25" s="19" t="s">
        <v>116</v>
      </c>
      <c r="J25" s="18"/>
      <c r="K25" s="23"/>
      <c r="L25" s="19"/>
      <c r="M25" s="19"/>
      <c r="N25" s="22"/>
      <c r="O25" s="19"/>
      <c r="P25" s="19"/>
      <c r="Q25" s="19"/>
      <c r="R25" s="22"/>
      <c r="S25" s="19"/>
      <c r="T25" s="19"/>
      <c r="U25" s="19"/>
      <c r="V25" s="22"/>
      <c r="W25" s="8"/>
      <c r="X25" s="30">
        <v>1</v>
      </c>
      <c r="Y25" s="8"/>
      <c r="Z25" s="119"/>
      <c r="AA25" s="18"/>
      <c r="AB25" s="119"/>
      <c r="AC25" s="18"/>
      <c r="AD25" s="125"/>
      <c r="AE25" s="8"/>
      <c r="AF25" s="39" t="s">
        <v>121</v>
      </c>
      <c r="AG25" s="7"/>
    </row>
    <row r="26" spans="2:33" ht="60" customHeight="1" x14ac:dyDescent="0.25">
      <c r="B26" s="6"/>
      <c r="C26" s="121"/>
      <c r="D26" s="8"/>
      <c r="E26" s="120"/>
      <c r="F26" s="18"/>
      <c r="G26" s="19" t="s">
        <v>44</v>
      </c>
      <c r="H26" s="20"/>
      <c r="I26" s="19" t="s">
        <v>117</v>
      </c>
      <c r="J26" s="18"/>
      <c r="K26" s="19"/>
      <c r="L26" s="19"/>
      <c r="M26" s="19"/>
      <c r="N26" s="22"/>
      <c r="O26" s="19"/>
      <c r="P26" s="19"/>
      <c r="Q26" s="23"/>
      <c r="R26" s="22"/>
      <c r="S26" s="19"/>
      <c r="T26" s="19"/>
      <c r="U26" s="19"/>
      <c r="V26" s="22"/>
      <c r="W26" s="8"/>
      <c r="X26" s="30">
        <v>1</v>
      </c>
      <c r="Y26" s="8"/>
      <c r="Z26" s="119"/>
      <c r="AA26" s="18"/>
      <c r="AB26" s="119"/>
      <c r="AC26" s="18"/>
      <c r="AD26" s="125"/>
      <c r="AE26" s="8"/>
      <c r="AF26" s="39" t="s">
        <v>123</v>
      </c>
      <c r="AG26" s="7"/>
    </row>
    <row r="27" spans="2:33" ht="105" customHeight="1" x14ac:dyDescent="0.25">
      <c r="B27" s="6"/>
      <c r="C27" s="121"/>
      <c r="D27" s="8"/>
      <c r="E27" s="120"/>
      <c r="F27" s="18"/>
      <c r="G27" s="19" t="s">
        <v>45</v>
      </c>
      <c r="H27" s="20"/>
      <c r="I27" s="19" t="s">
        <v>46</v>
      </c>
      <c r="J27" s="18"/>
      <c r="K27" s="19"/>
      <c r="L27" s="19"/>
      <c r="M27" s="19"/>
      <c r="N27" s="22"/>
      <c r="O27" s="19"/>
      <c r="P27" s="35"/>
      <c r="Q27" s="19"/>
      <c r="R27" s="23"/>
      <c r="S27" s="19"/>
      <c r="T27" s="19"/>
      <c r="U27" s="19"/>
      <c r="V27" s="22"/>
      <c r="W27" s="8"/>
      <c r="X27" s="24">
        <v>1</v>
      </c>
      <c r="Y27" s="8"/>
      <c r="Z27" s="119"/>
      <c r="AA27" s="18"/>
      <c r="AB27" s="119"/>
      <c r="AC27" s="18"/>
      <c r="AD27" s="125"/>
      <c r="AE27" s="8"/>
      <c r="AF27" s="38" t="s">
        <v>124</v>
      </c>
      <c r="AG27" s="7"/>
    </row>
    <row r="28" spans="2:33" ht="60" customHeight="1" x14ac:dyDescent="0.25">
      <c r="B28" s="6"/>
      <c r="C28" s="121"/>
      <c r="D28" s="8"/>
      <c r="E28" s="120"/>
      <c r="F28" s="18"/>
      <c r="G28" s="19" t="s">
        <v>47</v>
      </c>
      <c r="H28" s="20"/>
      <c r="I28" s="19" t="s">
        <v>48</v>
      </c>
      <c r="J28" s="18"/>
      <c r="K28" s="19"/>
      <c r="L28" s="19"/>
      <c r="M28" s="19"/>
      <c r="N28" s="22"/>
      <c r="O28" s="19"/>
      <c r="P28" s="19"/>
      <c r="Q28" s="19"/>
      <c r="R28" s="22"/>
      <c r="S28" s="19"/>
      <c r="T28" s="19"/>
      <c r="U28" s="19"/>
      <c r="V28" s="23"/>
      <c r="W28" s="8"/>
      <c r="X28" s="24">
        <v>1</v>
      </c>
      <c r="Y28" s="8"/>
      <c r="Z28" s="119"/>
      <c r="AA28" s="18"/>
      <c r="AB28" s="119"/>
      <c r="AC28" s="18"/>
      <c r="AD28" s="125"/>
      <c r="AE28" s="8"/>
      <c r="AF28" s="38" t="s">
        <v>137</v>
      </c>
      <c r="AG28" s="7"/>
    </row>
    <row r="29" spans="2:33" ht="60" customHeight="1" x14ac:dyDescent="0.25">
      <c r="B29" s="6"/>
      <c r="C29" s="121"/>
      <c r="D29" s="8"/>
      <c r="E29" s="120"/>
      <c r="F29" s="18"/>
      <c r="G29" s="19" t="s">
        <v>49</v>
      </c>
      <c r="H29" s="20"/>
      <c r="I29" s="19" t="s">
        <v>50</v>
      </c>
      <c r="J29" s="18"/>
      <c r="K29" s="19"/>
      <c r="L29" s="19"/>
      <c r="M29" s="19"/>
      <c r="N29" s="22"/>
      <c r="O29" s="19"/>
      <c r="P29" s="19"/>
      <c r="Q29" s="19"/>
      <c r="R29" s="22"/>
      <c r="S29" s="19"/>
      <c r="T29" s="19"/>
      <c r="U29" s="19"/>
      <c r="V29" s="23"/>
      <c r="W29" s="8"/>
      <c r="X29" s="24">
        <v>1</v>
      </c>
      <c r="Y29" s="8"/>
      <c r="Z29" s="119"/>
      <c r="AA29" s="18"/>
      <c r="AB29" s="119"/>
      <c r="AC29" s="18"/>
      <c r="AD29" s="125"/>
      <c r="AE29" s="8"/>
      <c r="AF29" s="38" t="s">
        <v>125</v>
      </c>
      <c r="AG29" s="7"/>
    </row>
    <row r="30" spans="2:33" ht="60" customHeight="1" x14ac:dyDescent="0.25">
      <c r="B30" s="6"/>
      <c r="C30" s="121"/>
      <c r="D30" s="8"/>
      <c r="E30" s="120"/>
      <c r="F30" s="18"/>
      <c r="G30" s="19" t="s">
        <v>51</v>
      </c>
      <c r="H30" s="20"/>
      <c r="I30" s="19" t="s">
        <v>52</v>
      </c>
      <c r="J30" s="18"/>
      <c r="K30" s="19"/>
      <c r="L30" s="19"/>
      <c r="M30" s="19"/>
      <c r="N30" s="22"/>
      <c r="O30" s="19"/>
      <c r="P30" s="19"/>
      <c r="Q30" s="19"/>
      <c r="R30" s="22"/>
      <c r="S30" s="19"/>
      <c r="T30" s="19"/>
      <c r="U30" s="23"/>
      <c r="V30" s="22"/>
      <c r="W30" s="8"/>
      <c r="X30" s="36">
        <v>1</v>
      </c>
      <c r="Y30" s="8"/>
      <c r="Z30" s="119"/>
      <c r="AA30" s="18"/>
      <c r="AB30" s="119"/>
      <c r="AC30" s="18"/>
      <c r="AD30" s="125"/>
      <c r="AE30" s="8"/>
      <c r="AF30" s="39" t="s">
        <v>122</v>
      </c>
      <c r="AG30" s="7"/>
    </row>
    <row r="31" spans="2:33" ht="60" customHeight="1" x14ac:dyDescent="0.25">
      <c r="B31" s="6"/>
      <c r="C31" s="121"/>
      <c r="D31" s="8"/>
      <c r="E31" s="120"/>
      <c r="F31" s="18"/>
      <c r="G31" s="19" t="s">
        <v>53</v>
      </c>
      <c r="H31" s="20"/>
      <c r="I31" s="19" t="s">
        <v>54</v>
      </c>
      <c r="J31" s="18"/>
      <c r="K31" s="19"/>
      <c r="L31" s="19"/>
      <c r="M31" s="19"/>
      <c r="N31" s="22"/>
      <c r="O31" s="19"/>
      <c r="P31" s="19"/>
      <c r="Q31" s="19"/>
      <c r="R31" s="22"/>
      <c r="S31" s="19"/>
      <c r="T31" s="19"/>
      <c r="U31" s="19"/>
      <c r="V31" s="23"/>
      <c r="W31" s="8"/>
      <c r="X31" s="24">
        <v>1</v>
      </c>
      <c r="Y31" s="8"/>
      <c r="Z31" s="119"/>
      <c r="AA31" s="18"/>
      <c r="AB31" s="119"/>
      <c r="AC31" s="18"/>
      <c r="AD31" s="125"/>
      <c r="AE31" s="8"/>
      <c r="AF31" s="48" t="s">
        <v>133</v>
      </c>
      <c r="AG31" s="7"/>
    </row>
    <row r="32" spans="2:33" x14ac:dyDescent="0.25">
      <c r="B32" s="6"/>
      <c r="C32" s="121"/>
      <c r="D32" s="8"/>
      <c r="E32" s="18"/>
      <c r="F32" s="18"/>
      <c r="G32" s="20"/>
      <c r="H32" s="20"/>
      <c r="I32" s="20"/>
      <c r="J32" s="18"/>
      <c r="K32" s="18"/>
      <c r="L32" s="18"/>
      <c r="M32" s="18"/>
      <c r="N32" s="18"/>
      <c r="O32" s="18"/>
      <c r="P32" s="18"/>
      <c r="Q32" s="18"/>
      <c r="R32" s="18"/>
      <c r="S32" s="18"/>
      <c r="T32" s="18"/>
      <c r="U32" s="18"/>
      <c r="V32" s="18"/>
      <c r="W32" s="8"/>
      <c r="X32" s="25"/>
      <c r="Y32" s="8"/>
      <c r="Z32" s="26"/>
      <c r="AA32" s="18"/>
      <c r="AB32" s="119"/>
      <c r="AC32" s="18"/>
      <c r="AD32" s="125"/>
      <c r="AE32" s="8"/>
      <c r="AF32" s="42"/>
      <c r="AG32" s="7"/>
    </row>
    <row r="33" spans="2:33" ht="60" customHeight="1" x14ac:dyDescent="0.25">
      <c r="B33" s="6"/>
      <c r="C33" s="121"/>
      <c r="D33" s="8"/>
      <c r="E33" s="120" t="s">
        <v>55</v>
      </c>
      <c r="F33" s="18"/>
      <c r="G33" s="19" t="s">
        <v>56</v>
      </c>
      <c r="H33" s="20"/>
      <c r="I33" s="19" t="s">
        <v>57</v>
      </c>
      <c r="J33" s="18"/>
      <c r="K33" s="21"/>
      <c r="L33" s="21"/>
      <c r="M33" s="21"/>
      <c r="N33" s="22"/>
      <c r="O33" s="21"/>
      <c r="P33" s="35"/>
      <c r="Q33" s="21"/>
      <c r="R33" s="22"/>
      <c r="S33" s="23"/>
      <c r="T33" s="21"/>
      <c r="U33" s="21"/>
      <c r="V33" s="22"/>
      <c r="W33" s="8"/>
      <c r="X33" s="24">
        <v>1</v>
      </c>
      <c r="Y33" s="8"/>
      <c r="Z33" s="119">
        <f>AVERAGE(X33:X39)</f>
        <v>1</v>
      </c>
      <c r="AA33" s="18"/>
      <c r="AB33" s="119"/>
      <c r="AC33" s="18"/>
      <c r="AD33" s="125"/>
      <c r="AE33" s="8"/>
      <c r="AF33" s="38" t="s">
        <v>124</v>
      </c>
      <c r="AG33" s="7"/>
    </row>
    <row r="34" spans="2:33" ht="80.25" customHeight="1" x14ac:dyDescent="0.25">
      <c r="B34" s="6"/>
      <c r="C34" s="121"/>
      <c r="D34" s="8"/>
      <c r="E34" s="120"/>
      <c r="F34" s="18"/>
      <c r="G34" s="19" t="s">
        <v>58</v>
      </c>
      <c r="H34" s="20"/>
      <c r="I34" s="19" t="s">
        <v>59</v>
      </c>
      <c r="J34" s="18"/>
      <c r="K34" s="21"/>
      <c r="L34" s="21"/>
      <c r="M34" s="21"/>
      <c r="N34" s="22"/>
      <c r="O34" s="21"/>
      <c r="P34" s="21"/>
      <c r="Q34" s="21"/>
      <c r="R34" s="22"/>
      <c r="S34" s="21"/>
      <c r="T34" s="21"/>
      <c r="U34" s="21"/>
      <c r="V34" s="23"/>
      <c r="W34" s="8"/>
      <c r="X34" s="24">
        <v>1</v>
      </c>
      <c r="Y34" s="8"/>
      <c r="Z34" s="119"/>
      <c r="AA34" s="18"/>
      <c r="AB34" s="119"/>
      <c r="AC34" s="18"/>
      <c r="AD34" s="125"/>
      <c r="AE34" s="8"/>
      <c r="AF34" s="49" t="s">
        <v>250</v>
      </c>
      <c r="AG34" s="7"/>
    </row>
    <row r="35" spans="2:33" ht="143.25" customHeight="1" x14ac:dyDescent="0.25">
      <c r="B35" s="6"/>
      <c r="C35" s="121"/>
      <c r="D35" s="8"/>
      <c r="E35" s="120"/>
      <c r="F35" s="18"/>
      <c r="G35" s="19" t="s">
        <v>60</v>
      </c>
      <c r="H35" s="20"/>
      <c r="I35" s="19" t="s">
        <v>61</v>
      </c>
      <c r="J35" s="18"/>
      <c r="K35" s="21"/>
      <c r="L35" s="21"/>
      <c r="M35" s="21"/>
      <c r="N35" s="22"/>
      <c r="O35" s="21"/>
      <c r="P35" s="21"/>
      <c r="Q35" s="21"/>
      <c r="R35" s="22"/>
      <c r="S35" s="21"/>
      <c r="T35" s="21"/>
      <c r="U35" s="21"/>
      <c r="V35" s="23"/>
      <c r="W35" s="8"/>
      <c r="X35" s="24">
        <v>1</v>
      </c>
      <c r="Y35" s="8"/>
      <c r="Z35" s="119"/>
      <c r="AA35" s="18"/>
      <c r="AB35" s="119"/>
      <c r="AC35" s="18"/>
      <c r="AD35" s="125"/>
      <c r="AE35" s="8"/>
      <c r="AF35" s="48" t="s">
        <v>255</v>
      </c>
      <c r="AG35" s="7"/>
    </row>
    <row r="36" spans="2:33" ht="106.5" customHeight="1" x14ac:dyDescent="0.25">
      <c r="B36" s="6"/>
      <c r="C36" s="121"/>
      <c r="D36" s="8"/>
      <c r="E36" s="120"/>
      <c r="F36" s="18"/>
      <c r="G36" s="19" t="s">
        <v>62</v>
      </c>
      <c r="H36" s="20"/>
      <c r="I36" s="19" t="s">
        <v>63</v>
      </c>
      <c r="J36" s="18"/>
      <c r="K36" s="21"/>
      <c r="L36" s="21"/>
      <c r="M36" s="21"/>
      <c r="N36" s="22"/>
      <c r="O36" s="21"/>
      <c r="P36" s="21"/>
      <c r="Q36" s="21"/>
      <c r="R36" s="22"/>
      <c r="S36" s="21"/>
      <c r="T36" s="21"/>
      <c r="U36" s="23"/>
      <c r="V36" s="22"/>
      <c r="W36" s="8"/>
      <c r="X36" s="24">
        <v>1</v>
      </c>
      <c r="Y36" s="8"/>
      <c r="Z36" s="119"/>
      <c r="AA36" s="18"/>
      <c r="AB36" s="119"/>
      <c r="AC36" s="18"/>
      <c r="AD36" s="125"/>
      <c r="AE36" s="8"/>
      <c r="AF36" s="48" t="s">
        <v>138</v>
      </c>
      <c r="AG36" s="7"/>
    </row>
    <row r="37" spans="2:33" ht="93.75" customHeight="1" x14ac:dyDescent="0.25">
      <c r="B37" s="6"/>
      <c r="C37" s="121"/>
      <c r="D37" s="8"/>
      <c r="E37" s="120"/>
      <c r="F37" s="18"/>
      <c r="G37" s="19" t="s">
        <v>64</v>
      </c>
      <c r="H37" s="20"/>
      <c r="I37" s="19" t="s">
        <v>65</v>
      </c>
      <c r="J37" s="18"/>
      <c r="K37" s="21"/>
      <c r="L37" s="21"/>
      <c r="M37" s="21"/>
      <c r="N37" s="22"/>
      <c r="O37" s="21"/>
      <c r="P37" s="21"/>
      <c r="Q37" s="21"/>
      <c r="R37" s="22"/>
      <c r="S37" s="21"/>
      <c r="T37" s="21"/>
      <c r="U37" s="23"/>
      <c r="V37" s="22"/>
      <c r="W37" s="8"/>
      <c r="X37" s="24">
        <v>1</v>
      </c>
      <c r="Y37" s="8"/>
      <c r="Z37" s="119"/>
      <c r="AA37" s="18"/>
      <c r="AB37" s="119"/>
      <c r="AC37" s="18"/>
      <c r="AD37" s="125"/>
      <c r="AE37" s="8"/>
      <c r="AF37" s="49" t="s">
        <v>317</v>
      </c>
      <c r="AG37" s="7"/>
    </row>
    <row r="38" spans="2:33" ht="123.75" customHeight="1" x14ac:dyDescent="0.25">
      <c r="B38" s="6"/>
      <c r="C38" s="121"/>
      <c r="D38" s="8"/>
      <c r="E38" s="120"/>
      <c r="F38" s="18"/>
      <c r="G38" s="19" t="s">
        <v>66</v>
      </c>
      <c r="H38" s="20"/>
      <c r="I38" s="19" t="s">
        <v>67</v>
      </c>
      <c r="J38" s="18"/>
      <c r="K38" s="21"/>
      <c r="L38" s="21"/>
      <c r="M38" s="21"/>
      <c r="N38" s="22"/>
      <c r="O38" s="21"/>
      <c r="P38" s="21"/>
      <c r="Q38" s="21"/>
      <c r="R38" s="22"/>
      <c r="S38" s="21"/>
      <c r="T38" s="21"/>
      <c r="U38" s="21"/>
      <c r="V38" s="23"/>
      <c r="W38" s="8"/>
      <c r="X38" s="24">
        <v>1</v>
      </c>
      <c r="Y38" s="8"/>
      <c r="Z38" s="119"/>
      <c r="AA38" s="18"/>
      <c r="AB38" s="119"/>
      <c r="AC38" s="18"/>
      <c r="AD38" s="125"/>
      <c r="AE38" s="8"/>
      <c r="AF38" s="48" t="s">
        <v>255</v>
      </c>
      <c r="AG38" s="7"/>
    </row>
    <row r="39" spans="2:33" ht="60" customHeight="1" x14ac:dyDescent="0.25">
      <c r="B39" s="6"/>
      <c r="C39" s="121"/>
      <c r="D39" s="8"/>
      <c r="E39" s="120"/>
      <c r="F39" s="18"/>
      <c r="G39" s="19" t="s">
        <v>68</v>
      </c>
      <c r="H39" s="20"/>
      <c r="I39" s="19" t="s">
        <v>69</v>
      </c>
      <c r="J39" s="18"/>
      <c r="K39" s="21"/>
      <c r="L39" s="21"/>
      <c r="M39" s="21"/>
      <c r="N39" s="22"/>
      <c r="O39" s="21"/>
      <c r="P39" s="21"/>
      <c r="Q39" s="21"/>
      <c r="R39" s="22"/>
      <c r="S39" s="21"/>
      <c r="T39" s="21"/>
      <c r="U39" s="21"/>
      <c r="V39" s="23"/>
      <c r="W39" s="8"/>
      <c r="X39" s="30">
        <v>1</v>
      </c>
      <c r="Y39" s="8"/>
      <c r="Z39" s="119"/>
      <c r="AA39" s="18"/>
      <c r="AB39" s="119"/>
      <c r="AC39" s="18"/>
      <c r="AD39" s="125"/>
      <c r="AE39" s="8"/>
      <c r="AF39" s="43" t="s">
        <v>136</v>
      </c>
      <c r="AG39" s="7"/>
    </row>
    <row r="40" spans="2:33" x14ac:dyDescent="0.25">
      <c r="B40" s="6"/>
      <c r="C40" s="121"/>
      <c r="D40" s="8"/>
      <c r="E40" s="18"/>
      <c r="F40" s="18"/>
      <c r="G40" s="20"/>
      <c r="H40" s="20"/>
      <c r="I40" s="20"/>
      <c r="J40" s="18"/>
      <c r="K40" s="18"/>
      <c r="L40" s="18"/>
      <c r="M40" s="18"/>
      <c r="N40" s="18"/>
      <c r="O40" s="18"/>
      <c r="P40" s="18"/>
      <c r="Q40" s="18"/>
      <c r="R40" s="18"/>
      <c r="S40" s="18"/>
      <c r="T40" s="18"/>
      <c r="U40" s="18"/>
      <c r="V40" s="18"/>
      <c r="W40" s="8"/>
      <c r="X40" s="25"/>
      <c r="Y40" s="8"/>
      <c r="Z40" s="26"/>
      <c r="AA40" s="18"/>
      <c r="AB40" s="119"/>
      <c r="AC40" s="18"/>
      <c r="AD40" s="125"/>
      <c r="AE40" s="8"/>
      <c r="AF40" s="42"/>
      <c r="AG40" s="7"/>
    </row>
    <row r="41" spans="2:33" ht="106.5" customHeight="1" x14ac:dyDescent="0.25">
      <c r="B41" s="6"/>
      <c r="C41" s="121"/>
      <c r="D41" s="8"/>
      <c r="E41" s="120" t="s">
        <v>70</v>
      </c>
      <c r="F41" s="18"/>
      <c r="G41" s="19" t="s">
        <v>71</v>
      </c>
      <c r="H41" s="20"/>
      <c r="I41" s="19" t="s">
        <v>72</v>
      </c>
      <c r="J41" s="18"/>
      <c r="K41" s="21"/>
      <c r="L41" s="21"/>
      <c r="M41" s="21"/>
      <c r="N41" s="22"/>
      <c r="O41" s="21"/>
      <c r="P41" s="21"/>
      <c r="Q41" s="21"/>
      <c r="R41" s="22"/>
      <c r="S41" s="23"/>
      <c r="T41" s="21"/>
      <c r="U41" s="21"/>
      <c r="V41" s="22"/>
      <c r="W41" s="8"/>
      <c r="X41" s="24">
        <v>1</v>
      </c>
      <c r="Y41" s="8"/>
      <c r="Z41" s="119">
        <f>AVERAGE(X41:X44)</f>
        <v>0.8</v>
      </c>
      <c r="AA41" s="18"/>
      <c r="AB41" s="119"/>
      <c r="AC41" s="18"/>
      <c r="AD41" s="125"/>
      <c r="AE41" s="8"/>
      <c r="AF41" s="49" t="s">
        <v>256</v>
      </c>
      <c r="AG41" s="7"/>
    </row>
    <row r="42" spans="2:33" ht="116.25" customHeight="1" x14ac:dyDescent="0.25">
      <c r="B42" s="6"/>
      <c r="C42" s="121"/>
      <c r="D42" s="8"/>
      <c r="E42" s="120"/>
      <c r="F42" s="18"/>
      <c r="G42" s="19" t="s">
        <v>73</v>
      </c>
      <c r="H42" s="20"/>
      <c r="I42" s="19" t="s">
        <v>74</v>
      </c>
      <c r="J42" s="18"/>
      <c r="K42" s="21"/>
      <c r="L42" s="21"/>
      <c r="M42" s="21"/>
      <c r="N42" s="22"/>
      <c r="O42" s="21"/>
      <c r="P42" s="21"/>
      <c r="Q42" s="21"/>
      <c r="R42" s="22"/>
      <c r="S42" s="21"/>
      <c r="T42" s="21"/>
      <c r="U42" s="21"/>
      <c r="V42" s="23"/>
      <c r="W42" s="8"/>
      <c r="X42" s="30">
        <v>0.7</v>
      </c>
      <c r="Y42" s="8"/>
      <c r="Z42" s="119"/>
      <c r="AA42" s="18"/>
      <c r="AB42" s="119"/>
      <c r="AC42" s="18"/>
      <c r="AD42" s="125"/>
      <c r="AE42" s="8"/>
      <c r="AF42" s="47" t="s">
        <v>257</v>
      </c>
      <c r="AG42" s="7"/>
    </row>
    <row r="43" spans="2:33" ht="99.75" customHeight="1" x14ac:dyDescent="0.25">
      <c r="B43" s="6"/>
      <c r="C43" s="121"/>
      <c r="D43" s="8"/>
      <c r="E43" s="120"/>
      <c r="F43" s="18"/>
      <c r="G43" s="19" t="s">
        <v>258</v>
      </c>
      <c r="H43" s="20"/>
      <c r="I43" s="19" t="s">
        <v>127</v>
      </c>
      <c r="J43" s="18"/>
      <c r="K43" s="21"/>
      <c r="L43" s="21"/>
      <c r="M43" s="21"/>
      <c r="N43" s="22"/>
      <c r="O43" s="21"/>
      <c r="P43" s="21"/>
      <c r="Q43" s="21"/>
      <c r="R43" s="22"/>
      <c r="S43" s="21"/>
      <c r="T43" s="21"/>
      <c r="U43" s="21"/>
      <c r="V43" s="23"/>
      <c r="W43" s="8"/>
      <c r="X43" s="30">
        <v>0.5</v>
      </c>
      <c r="Y43" s="8"/>
      <c r="Z43" s="119"/>
      <c r="AA43" s="18"/>
      <c r="AB43" s="119"/>
      <c r="AC43" s="18"/>
      <c r="AD43" s="125"/>
      <c r="AE43" s="8"/>
      <c r="AF43" s="47" t="s">
        <v>253</v>
      </c>
      <c r="AG43" s="7"/>
    </row>
    <row r="44" spans="2:33" ht="79.5" customHeight="1" x14ac:dyDescent="0.25">
      <c r="B44" s="6"/>
      <c r="C44" s="121"/>
      <c r="D44" s="8"/>
      <c r="E44" s="120"/>
      <c r="F44" s="18"/>
      <c r="G44" s="19" t="s">
        <v>75</v>
      </c>
      <c r="H44" s="20"/>
      <c r="I44" s="19" t="s">
        <v>76</v>
      </c>
      <c r="J44" s="18"/>
      <c r="K44" s="21"/>
      <c r="L44" s="21"/>
      <c r="M44" s="35"/>
      <c r="N44" s="23"/>
      <c r="O44" s="21"/>
      <c r="P44" s="21"/>
      <c r="Q44" s="21"/>
      <c r="R44" s="22"/>
      <c r="S44" s="21"/>
      <c r="T44" s="21"/>
      <c r="U44" s="21"/>
      <c r="V44" s="22"/>
      <c r="W44" s="8"/>
      <c r="X44" s="30">
        <v>1</v>
      </c>
      <c r="Y44" s="8"/>
      <c r="Z44" s="119"/>
      <c r="AA44" s="18"/>
      <c r="AB44" s="119"/>
      <c r="AC44" s="18"/>
      <c r="AD44" s="125"/>
      <c r="AE44" s="8"/>
      <c r="AF44" s="37" t="s">
        <v>144</v>
      </c>
      <c r="AG44" s="7"/>
    </row>
    <row r="45" spans="2:33" x14ac:dyDescent="0.25">
      <c r="B45" s="6"/>
      <c r="C45" s="121"/>
      <c r="D45" s="8"/>
      <c r="E45" s="18"/>
      <c r="F45" s="18"/>
      <c r="G45" s="20"/>
      <c r="H45" s="20"/>
      <c r="I45" s="20"/>
      <c r="J45" s="18"/>
      <c r="K45" s="18"/>
      <c r="L45" s="18"/>
      <c r="M45" s="18"/>
      <c r="N45" s="18"/>
      <c r="O45" s="18"/>
      <c r="P45" s="18"/>
      <c r="Q45" s="18"/>
      <c r="R45" s="18"/>
      <c r="S45" s="18"/>
      <c r="T45" s="18"/>
      <c r="U45" s="18"/>
      <c r="V45" s="18"/>
      <c r="W45" s="8"/>
      <c r="X45" s="25"/>
      <c r="Y45" s="8"/>
      <c r="Z45" s="26"/>
      <c r="AA45" s="18"/>
      <c r="AB45" s="119"/>
      <c r="AC45" s="18"/>
      <c r="AD45" s="125"/>
      <c r="AE45" s="8"/>
      <c r="AF45" s="42"/>
      <c r="AG45" s="7"/>
    </row>
    <row r="46" spans="2:33" ht="60" customHeight="1" x14ac:dyDescent="0.25">
      <c r="B46" s="6"/>
      <c r="C46" s="121"/>
      <c r="D46" s="8"/>
      <c r="E46" s="31" t="s">
        <v>77</v>
      </c>
      <c r="F46" s="18"/>
      <c r="G46" s="19" t="s">
        <v>78</v>
      </c>
      <c r="H46" s="20"/>
      <c r="I46" s="19" t="s">
        <v>72</v>
      </c>
      <c r="J46" s="18"/>
      <c r="K46" s="21"/>
      <c r="L46" s="21"/>
      <c r="M46" s="21"/>
      <c r="N46" s="22"/>
      <c r="O46" s="21"/>
      <c r="P46" s="21"/>
      <c r="Q46" s="21"/>
      <c r="R46" s="22"/>
      <c r="S46" s="21"/>
      <c r="T46" s="21"/>
      <c r="U46" s="21"/>
      <c r="V46" s="23"/>
      <c r="W46" s="8"/>
      <c r="X46" s="24">
        <v>1</v>
      </c>
      <c r="Y46" s="8"/>
      <c r="Z46" s="30">
        <f>AVERAGE(X46:X46)</f>
        <v>1</v>
      </c>
      <c r="AA46" s="18"/>
      <c r="AB46" s="119"/>
      <c r="AC46" s="18"/>
      <c r="AD46" s="125"/>
      <c r="AE46" s="8"/>
      <c r="AF46" s="49" t="s">
        <v>251</v>
      </c>
      <c r="AG46" s="7"/>
    </row>
    <row r="47" spans="2:33" x14ac:dyDescent="0.25">
      <c r="B47" s="6"/>
      <c r="C47" s="8"/>
      <c r="D47" s="8"/>
      <c r="E47" s="18"/>
      <c r="F47" s="18"/>
      <c r="G47" s="20"/>
      <c r="H47" s="20"/>
      <c r="I47" s="20"/>
      <c r="J47" s="18"/>
      <c r="K47" s="18"/>
      <c r="L47" s="18"/>
      <c r="M47" s="18"/>
      <c r="N47" s="18"/>
      <c r="O47" s="18"/>
      <c r="P47" s="18"/>
      <c r="Q47" s="18"/>
      <c r="R47" s="18"/>
      <c r="S47" s="18"/>
      <c r="T47" s="18"/>
      <c r="U47" s="18"/>
      <c r="V47" s="18"/>
      <c r="W47" s="8"/>
      <c r="X47" s="25"/>
      <c r="Y47" s="8"/>
      <c r="Z47" s="26"/>
      <c r="AA47" s="18"/>
      <c r="AB47" s="26"/>
      <c r="AC47" s="18"/>
      <c r="AD47" s="125"/>
      <c r="AE47" s="8"/>
      <c r="AF47" s="42"/>
      <c r="AG47" s="7"/>
    </row>
    <row r="48" spans="2:33" ht="232.5" customHeight="1" x14ac:dyDescent="0.25">
      <c r="B48" s="6"/>
      <c r="C48" s="121" t="s">
        <v>79</v>
      </c>
      <c r="D48" s="8"/>
      <c r="E48" s="31" t="s">
        <v>80</v>
      </c>
      <c r="F48" s="18"/>
      <c r="G48" s="19" t="s">
        <v>81</v>
      </c>
      <c r="H48" s="20"/>
      <c r="I48" s="19" t="s">
        <v>118</v>
      </c>
      <c r="J48" s="18"/>
      <c r="K48" s="21"/>
      <c r="L48" s="21"/>
      <c r="M48" s="21"/>
      <c r="N48" s="22"/>
      <c r="O48" s="21"/>
      <c r="P48" s="19"/>
      <c r="Q48" s="21"/>
      <c r="R48" s="22"/>
      <c r="S48" s="21"/>
      <c r="T48" s="21"/>
      <c r="U48" s="23"/>
      <c r="V48" s="22"/>
      <c r="W48" s="8"/>
      <c r="X48" s="24">
        <v>1</v>
      </c>
      <c r="Y48" s="8"/>
      <c r="Z48" s="30">
        <f>+X48</f>
        <v>1</v>
      </c>
      <c r="AA48" s="18"/>
      <c r="AB48" s="119">
        <f>AVERAGE(Z48,Z50,Z53,Z55,Z57)</f>
        <v>0.96</v>
      </c>
      <c r="AC48" s="18"/>
      <c r="AD48" s="125"/>
      <c r="AE48" s="8"/>
      <c r="AF48" s="50" t="s">
        <v>252</v>
      </c>
      <c r="AG48" s="7"/>
    </row>
    <row r="49" spans="2:33" ht="15" customHeight="1" x14ac:dyDescent="0.25">
      <c r="B49" s="6"/>
      <c r="C49" s="121"/>
      <c r="D49" s="8"/>
      <c r="E49" s="18"/>
      <c r="F49" s="18"/>
      <c r="G49" s="20"/>
      <c r="H49" s="20"/>
      <c r="I49" s="20"/>
      <c r="J49" s="18"/>
      <c r="K49" s="18"/>
      <c r="L49" s="18"/>
      <c r="M49" s="18"/>
      <c r="N49" s="18"/>
      <c r="O49" s="18"/>
      <c r="P49" s="18"/>
      <c r="Q49" s="18"/>
      <c r="R49" s="18"/>
      <c r="S49" s="18"/>
      <c r="T49" s="18"/>
      <c r="U49" s="18"/>
      <c r="V49" s="18"/>
      <c r="W49" s="8"/>
      <c r="X49" s="25"/>
      <c r="Y49" s="8"/>
      <c r="Z49" s="26"/>
      <c r="AA49" s="18"/>
      <c r="AB49" s="119"/>
      <c r="AC49" s="18"/>
      <c r="AD49" s="125"/>
      <c r="AE49" s="8"/>
      <c r="AF49" s="42"/>
      <c r="AG49" s="7"/>
    </row>
    <row r="50" spans="2:33" ht="60" customHeight="1" x14ac:dyDescent="0.25">
      <c r="B50" s="6"/>
      <c r="C50" s="121"/>
      <c r="D50" s="8"/>
      <c r="E50" s="120" t="s">
        <v>82</v>
      </c>
      <c r="F50" s="18"/>
      <c r="G50" s="19" t="s">
        <v>83</v>
      </c>
      <c r="H50" s="20"/>
      <c r="I50" s="19" t="s">
        <v>84</v>
      </c>
      <c r="J50" s="18"/>
      <c r="K50" s="21"/>
      <c r="L50" s="21"/>
      <c r="M50" s="21"/>
      <c r="N50" s="22"/>
      <c r="O50" s="21"/>
      <c r="P50" s="21"/>
      <c r="Q50" s="21"/>
      <c r="R50" s="22"/>
      <c r="S50" s="21"/>
      <c r="T50" s="21"/>
      <c r="U50" s="21"/>
      <c r="V50" s="23"/>
      <c r="W50" s="8"/>
      <c r="X50" s="24">
        <v>1</v>
      </c>
      <c r="Y50" s="8"/>
      <c r="Z50" s="119">
        <f>AVERAGE(X50:X51)</f>
        <v>1</v>
      </c>
      <c r="AA50" s="18"/>
      <c r="AB50" s="119"/>
      <c r="AC50" s="18"/>
      <c r="AD50" s="125"/>
      <c r="AE50" s="8"/>
      <c r="AF50" s="50" t="s">
        <v>259</v>
      </c>
      <c r="AG50" s="7"/>
    </row>
    <row r="51" spans="2:33" ht="60" customHeight="1" x14ac:dyDescent="0.25">
      <c r="B51" s="6"/>
      <c r="C51" s="121"/>
      <c r="D51" s="8"/>
      <c r="E51" s="120"/>
      <c r="F51" s="18"/>
      <c r="G51" s="19" t="s">
        <v>85</v>
      </c>
      <c r="H51" s="20"/>
      <c r="I51" s="19" t="s">
        <v>86</v>
      </c>
      <c r="J51" s="18"/>
      <c r="K51" s="21"/>
      <c r="L51" s="21"/>
      <c r="M51" s="21"/>
      <c r="N51" s="22"/>
      <c r="O51" s="21"/>
      <c r="P51" s="21"/>
      <c r="Q51" s="21"/>
      <c r="R51" s="22"/>
      <c r="S51" s="21"/>
      <c r="T51" s="21"/>
      <c r="U51" s="21"/>
      <c r="V51" s="23"/>
      <c r="W51" s="8"/>
      <c r="X51" s="24">
        <v>1</v>
      </c>
      <c r="Y51" s="8"/>
      <c r="Z51" s="119"/>
      <c r="AA51" s="18"/>
      <c r="AB51" s="119"/>
      <c r="AC51" s="18"/>
      <c r="AD51" s="125"/>
      <c r="AE51" s="8"/>
      <c r="AF51" s="50" t="s">
        <v>260</v>
      </c>
      <c r="AG51" s="7"/>
    </row>
    <row r="52" spans="2:33" ht="15" customHeight="1" x14ac:dyDescent="0.25">
      <c r="B52" s="6"/>
      <c r="C52" s="121"/>
      <c r="D52" s="8"/>
      <c r="E52" s="18"/>
      <c r="F52" s="18"/>
      <c r="G52" s="20"/>
      <c r="H52" s="20"/>
      <c r="I52" s="20"/>
      <c r="J52" s="18"/>
      <c r="K52" s="18"/>
      <c r="L52" s="18"/>
      <c r="M52" s="18"/>
      <c r="N52" s="18"/>
      <c r="O52" s="18"/>
      <c r="P52" s="18"/>
      <c r="Q52" s="18"/>
      <c r="R52" s="18"/>
      <c r="S52" s="18"/>
      <c r="T52" s="18"/>
      <c r="U52" s="18"/>
      <c r="V52" s="18"/>
      <c r="W52" s="8"/>
      <c r="X52" s="25"/>
      <c r="Y52" s="8"/>
      <c r="Z52" s="26"/>
      <c r="AA52" s="18"/>
      <c r="AB52" s="119"/>
      <c r="AC52" s="18"/>
      <c r="AD52" s="125"/>
      <c r="AE52" s="8"/>
      <c r="AF52" s="42"/>
      <c r="AG52" s="7"/>
    </row>
    <row r="53" spans="2:33" ht="74.25" customHeight="1" x14ac:dyDescent="0.25">
      <c r="B53" s="6"/>
      <c r="C53" s="121"/>
      <c r="D53" s="8"/>
      <c r="E53" s="31" t="s">
        <v>87</v>
      </c>
      <c r="F53" s="18"/>
      <c r="G53" s="19" t="s">
        <v>88</v>
      </c>
      <c r="H53" s="20"/>
      <c r="I53" s="19" t="s">
        <v>119</v>
      </c>
      <c r="J53" s="18"/>
      <c r="K53" s="21"/>
      <c r="L53" s="21"/>
      <c r="M53" s="21"/>
      <c r="N53" s="22"/>
      <c r="O53" s="21"/>
      <c r="P53" s="21"/>
      <c r="Q53" s="21"/>
      <c r="R53" s="22"/>
      <c r="S53" s="21"/>
      <c r="T53" s="21"/>
      <c r="U53" s="21"/>
      <c r="V53" s="23"/>
      <c r="W53" s="8"/>
      <c r="X53" s="24">
        <v>0.8</v>
      </c>
      <c r="Y53" s="8"/>
      <c r="Z53" s="30">
        <f>+X53</f>
        <v>0.8</v>
      </c>
      <c r="AA53" s="18"/>
      <c r="AB53" s="119"/>
      <c r="AC53" s="18"/>
      <c r="AD53" s="125"/>
      <c r="AE53" s="8"/>
      <c r="AF53" s="51" t="s">
        <v>268</v>
      </c>
      <c r="AG53" s="7"/>
    </row>
    <row r="54" spans="2:33" ht="15" customHeight="1" x14ac:dyDescent="0.25">
      <c r="B54" s="6"/>
      <c r="C54" s="121"/>
      <c r="D54" s="8"/>
      <c r="E54" s="18"/>
      <c r="F54" s="18"/>
      <c r="G54" s="20"/>
      <c r="H54" s="20"/>
      <c r="I54" s="20"/>
      <c r="J54" s="18"/>
      <c r="K54" s="18"/>
      <c r="L54" s="18"/>
      <c r="M54" s="18"/>
      <c r="N54" s="18"/>
      <c r="O54" s="18"/>
      <c r="P54" s="18"/>
      <c r="Q54" s="18"/>
      <c r="R54" s="18"/>
      <c r="S54" s="18"/>
      <c r="T54" s="18"/>
      <c r="U54" s="18"/>
      <c r="V54" s="18"/>
      <c r="W54" s="8"/>
      <c r="X54" s="25"/>
      <c r="Y54" s="8"/>
      <c r="Z54" s="26"/>
      <c r="AA54" s="18"/>
      <c r="AB54" s="119"/>
      <c r="AC54" s="18"/>
      <c r="AD54" s="125"/>
      <c r="AE54" s="8"/>
      <c r="AF54" s="42"/>
      <c r="AG54" s="7"/>
    </row>
    <row r="55" spans="2:33" ht="132" customHeight="1" x14ac:dyDescent="0.25">
      <c r="B55" s="6"/>
      <c r="C55" s="121"/>
      <c r="D55" s="8"/>
      <c r="E55" s="31" t="s">
        <v>89</v>
      </c>
      <c r="F55" s="18"/>
      <c r="G55" s="19" t="s">
        <v>90</v>
      </c>
      <c r="H55" s="20"/>
      <c r="I55" s="19" t="s">
        <v>91</v>
      </c>
      <c r="J55" s="18"/>
      <c r="K55" s="21"/>
      <c r="L55" s="21"/>
      <c r="M55" s="21"/>
      <c r="N55" s="22"/>
      <c r="O55" s="21"/>
      <c r="P55" s="21"/>
      <c r="Q55" s="21"/>
      <c r="R55" s="22"/>
      <c r="S55" s="21"/>
      <c r="T55" s="21"/>
      <c r="U55" s="21"/>
      <c r="V55" s="23"/>
      <c r="W55" s="8"/>
      <c r="X55" s="24">
        <v>1</v>
      </c>
      <c r="Y55" s="8"/>
      <c r="Z55" s="30">
        <f>+X55</f>
        <v>1</v>
      </c>
      <c r="AA55" s="18"/>
      <c r="AB55" s="119"/>
      <c r="AC55" s="18"/>
      <c r="AD55" s="125"/>
      <c r="AE55" s="8"/>
      <c r="AF55" s="51" t="s">
        <v>139</v>
      </c>
      <c r="AG55" s="7"/>
    </row>
    <row r="56" spans="2:33" ht="15" customHeight="1" x14ac:dyDescent="0.25">
      <c r="B56" s="6"/>
      <c r="C56" s="121"/>
      <c r="D56" s="8"/>
      <c r="E56" s="18"/>
      <c r="F56" s="18"/>
      <c r="G56" s="20"/>
      <c r="H56" s="20"/>
      <c r="I56" s="20"/>
      <c r="J56" s="18"/>
      <c r="K56" s="18"/>
      <c r="L56" s="18"/>
      <c r="M56" s="18"/>
      <c r="N56" s="18"/>
      <c r="O56" s="18"/>
      <c r="P56" s="18"/>
      <c r="Q56" s="18"/>
      <c r="R56" s="18"/>
      <c r="S56" s="18"/>
      <c r="T56" s="18"/>
      <c r="U56" s="18"/>
      <c r="V56" s="18"/>
      <c r="W56" s="8"/>
      <c r="X56" s="25"/>
      <c r="Y56" s="8"/>
      <c r="Z56" s="26"/>
      <c r="AA56" s="18"/>
      <c r="AB56" s="119"/>
      <c r="AC56" s="18"/>
      <c r="AD56" s="125"/>
      <c r="AE56" s="8"/>
      <c r="AF56" s="42"/>
      <c r="AG56" s="7"/>
    </row>
    <row r="57" spans="2:33" ht="60" customHeight="1" x14ac:dyDescent="0.25">
      <c r="B57" s="6"/>
      <c r="C57" s="121"/>
      <c r="D57" s="8"/>
      <c r="E57" s="31" t="s">
        <v>92</v>
      </c>
      <c r="F57" s="18"/>
      <c r="G57" s="19" t="s">
        <v>94</v>
      </c>
      <c r="H57" s="20"/>
      <c r="I57" s="19" t="s">
        <v>95</v>
      </c>
      <c r="J57" s="18"/>
      <c r="K57" s="21"/>
      <c r="L57" s="21"/>
      <c r="M57" s="21"/>
      <c r="N57" s="22"/>
      <c r="O57" s="21"/>
      <c r="P57" s="21"/>
      <c r="Q57" s="21"/>
      <c r="R57" s="22"/>
      <c r="S57" s="21"/>
      <c r="T57" s="21"/>
      <c r="U57" s="21"/>
      <c r="V57" s="23"/>
      <c r="W57" s="8"/>
      <c r="X57" s="24">
        <v>1</v>
      </c>
      <c r="Y57" s="8"/>
      <c r="Z57" s="30">
        <f>+X57</f>
        <v>1</v>
      </c>
      <c r="AA57" s="18"/>
      <c r="AB57" s="119"/>
      <c r="AC57" s="18"/>
      <c r="AD57" s="125"/>
      <c r="AE57" s="8"/>
      <c r="AF57" s="50" t="s">
        <v>261</v>
      </c>
      <c r="AG57" s="7"/>
    </row>
    <row r="58" spans="2:33" x14ac:dyDescent="0.25">
      <c r="B58" s="6"/>
      <c r="C58" s="8"/>
      <c r="D58" s="8"/>
      <c r="E58" s="18"/>
      <c r="F58" s="18"/>
      <c r="G58" s="20"/>
      <c r="H58" s="20"/>
      <c r="I58" s="20"/>
      <c r="J58" s="18"/>
      <c r="K58" s="18"/>
      <c r="L58" s="18"/>
      <c r="M58" s="18"/>
      <c r="N58" s="18"/>
      <c r="O58" s="18"/>
      <c r="P58" s="18"/>
      <c r="Q58" s="18"/>
      <c r="R58" s="18"/>
      <c r="S58" s="18"/>
      <c r="T58" s="18"/>
      <c r="U58" s="18"/>
      <c r="V58" s="18"/>
      <c r="W58" s="8"/>
      <c r="X58" s="25"/>
      <c r="Y58" s="8"/>
      <c r="Z58" s="26"/>
      <c r="AA58" s="18"/>
      <c r="AB58" s="26"/>
      <c r="AC58" s="18"/>
      <c r="AD58" s="125"/>
      <c r="AE58" s="8"/>
      <c r="AF58" s="42"/>
      <c r="AG58" s="7"/>
    </row>
    <row r="59" spans="2:33" ht="94.5" customHeight="1" x14ac:dyDescent="0.25">
      <c r="B59" s="6"/>
      <c r="C59" s="121" t="s">
        <v>96</v>
      </c>
      <c r="D59" s="8"/>
      <c r="E59" s="120" t="s">
        <v>97</v>
      </c>
      <c r="F59" s="18"/>
      <c r="G59" s="19" t="s">
        <v>98</v>
      </c>
      <c r="H59" s="20"/>
      <c r="I59" s="19" t="s">
        <v>126</v>
      </c>
      <c r="J59" s="18"/>
      <c r="K59" s="21"/>
      <c r="L59" s="21"/>
      <c r="M59" s="21"/>
      <c r="N59" s="22"/>
      <c r="O59" s="21"/>
      <c r="P59" s="21"/>
      <c r="Q59" s="21"/>
      <c r="R59" s="22"/>
      <c r="S59" s="21"/>
      <c r="T59" s="21"/>
      <c r="U59" s="21"/>
      <c r="V59" s="23"/>
      <c r="W59" s="8"/>
      <c r="X59" s="30">
        <v>1</v>
      </c>
      <c r="Y59" s="8"/>
      <c r="Z59" s="119">
        <f>AVERAGE(X59:X60)</f>
        <v>1</v>
      </c>
      <c r="AA59" s="18"/>
      <c r="AB59" s="119">
        <f>AVERAGE(Z59,Z62,Z64,Z66,Z68)</f>
        <v>0.84000000000000008</v>
      </c>
      <c r="AC59" s="18"/>
      <c r="AD59" s="125"/>
      <c r="AE59" s="8"/>
      <c r="AF59" s="47" t="s">
        <v>267</v>
      </c>
      <c r="AG59" s="7"/>
    </row>
    <row r="60" spans="2:33" ht="66" customHeight="1" x14ac:dyDescent="0.25">
      <c r="B60" s="6"/>
      <c r="C60" s="121"/>
      <c r="D60" s="8"/>
      <c r="E60" s="120"/>
      <c r="F60" s="18"/>
      <c r="G60" s="19" t="s">
        <v>99</v>
      </c>
      <c r="H60" s="20"/>
      <c r="I60" s="19" t="s">
        <v>100</v>
      </c>
      <c r="J60" s="18"/>
      <c r="K60" s="21"/>
      <c r="L60" s="21"/>
      <c r="M60" s="21"/>
      <c r="N60" s="22"/>
      <c r="O60" s="21"/>
      <c r="P60" s="21"/>
      <c r="Q60" s="21"/>
      <c r="R60" s="22"/>
      <c r="S60" s="21"/>
      <c r="T60" s="21"/>
      <c r="U60" s="21"/>
      <c r="V60" s="23"/>
      <c r="W60" s="8"/>
      <c r="X60" s="24">
        <v>1</v>
      </c>
      <c r="Y60" s="8"/>
      <c r="Z60" s="119"/>
      <c r="AA60" s="18"/>
      <c r="AB60" s="119"/>
      <c r="AC60" s="18"/>
      <c r="AD60" s="125"/>
      <c r="AE60" s="8"/>
      <c r="AF60" s="50" t="s">
        <v>262</v>
      </c>
      <c r="AG60" s="7"/>
    </row>
    <row r="61" spans="2:33" x14ac:dyDescent="0.25">
      <c r="B61" s="6"/>
      <c r="C61" s="121"/>
      <c r="D61" s="8"/>
      <c r="E61" s="18"/>
      <c r="F61" s="18"/>
      <c r="G61" s="20"/>
      <c r="H61" s="20"/>
      <c r="I61" s="20"/>
      <c r="J61" s="18"/>
      <c r="K61" s="18"/>
      <c r="L61" s="18"/>
      <c r="M61" s="18"/>
      <c r="N61" s="18"/>
      <c r="O61" s="18"/>
      <c r="P61" s="18"/>
      <c r="Q61" s="18"/>
      <c r="R61" s="18"/>
      <c r="S61" s="18"/>
      <c r="T61" s="18"/>
      <c r="U61" s="18"/>
      <c r="V61" s="18"/>
      <c r="W61" s="8"/>
      <c r="X61" s="25"/>
      <c r="Y61" s="8"/>
      <c r="Z61" s="26"/>
      <c r="AA61" s="18"/>
      <c r="AB61" s="119"/>
      <c r="AC61" s="18"/>
      <c r="AD61" s="125"/>
      <c r="AE61" s="8"/>
      <c r="AF61" s="52"/>
      <c r="AG61" s="7"/>
    </row>
    <row r="62" spans="2:33" ht="123.75" customHeight="1" x14ac:dyDescent="0.25">
      <c r="B62" s="6"/>
      <c r="C62" s="121"/>
      <c r="D62" s="8"/>
      <c r="E62" s="31" t="s">
        <v>101</v>
      </c>
      <c r="F62" s="18"/>
      <c r="G62" s="19" t="s">
        <v>102</v>
      </c>
      <c r="H62" s="20"/>
      <c r="I62" s="19" t="s">
        <v>93</v>
      </c>
      <c r="J62" s="18"/>
      <c r="K62" s="21"/>
      <c r="L62" s="21"/>
      <c r="M62" s="21"/>
      <c r="N62" s="22"/>
      <c r="O62" s="21"/>
      <c r="P62" s="23"/>
      <c r="Q62" s="21"/>
      <c r="R62" s="22"/>
      <c r="S62" s="21"/>
      <c r="T62" s="21"/>
      <c r="U62" s="21"/>
      <c r="V62" s="22"/>
      <c r="W62" s="8"/>
      <c r="X62" s="24">
        <v>1</v>
      </c>
      <c r="Y62" s="8"/>
      <c r="Z62" s="30">
        <f>AVERAGE(X62:X62)</f>
        <v>1</v>
      </c>
      <c r="AA62" s="18"/>
      <c r="AB62" s="119"/>
      <c r="AC62" s="18"/>
      <c r="AD62" s="125"/>
      <c r="AE62" s="8"/>
      <c r="AF62" s="48" t="s">
        <v>263</v>
      </c>
      <c r="AG62" s="7"/>
    </row>
    <row r="63" spans="2:33" x14ac:dyDescent="0.25">
      <c r="B63" s="6"/>
      <c r="C63" s="121"/>
      <c r="D63" s="8"/>
      <c r="E63" s="18"/>
      <c r="F63" s="18"/>
      <c r="G63" s="20"/>
      <c r="H63" s="20"/>
      <c r="I63" s="20"/>
      <c r="J63" s="18"/>
      <c r="K63" s="18"/>
      <c r="L63" s="18"/>
      <c r="M63" s="18"/>
      <c r="N63" s="18"/>
      <c r="O63" s="18"/>
      <c r="P63" s="18"/>
      <c r="Q63" s="18"/>
      <c r="R63" s="18"/>
      <c r="S63" s="18"/>
      <c r="T63" s="18"/>
      <c r="U63" s="18"/>
      <c r="V63" s="18"/>
      <c r="W63" s="8"/>
      <c r="X63" s="25"/>
      <c r="Y63" s="8"/>
      <c r="Z63" s="26"/>
      <c r="AA63" s="18"/>
      <c r="AB63" s="119"/>
      <c r="AC63" s="18"/>
      <c r="AD63" s="125"/>
      <c r="AE63" s="8"/>
      <c r="AF63" s="53"/>
      <c r="AG63" s="7"/>
    </row>
    <row r="64" spans="2:33" ht="165.75" customHeight="1" x14ac:dyDescent="0.25">
      <c r="B64" s="6"/>
      <c r="C64" s="121"/>
      <c r="D64" s="8"/>
      <c r="E64" s="31" t="s">
        <v>103</v>
      </c>
      <c r="F64" s="18"/>
      <c r="G64" s="19" t="s">
        <v>104</v>
      </c>
      <c r="H64" s="20"/>
      <c r="I64" s="19" t="s">
        <v>105</v>
      </c>
      <c r="J64" s="18"/>
      <c r="K64" s="21"/>
      <c r="L64" s="21"/>
      <c r="M64" s="21"/>
      <c r="N64" s="22"/>
      <c r="O64" s="21"/>
      <c r="P64" s="21"/>
      <c r="Q64" s="21"/>
      <c r="R64" s="22"/>
      <c r="S64" s="21"/>
      <c r="T64" s="21"/>
      <c r="U64" s="21"/>
      <c r="V64" s="23"/>
      <c r="W64" s="8"/>
      <c r="X64" s="30">
        <v>0.7</v>
      </c>
      <c r="Y64" s="8"/>
      <c r="Z64" s="30">
        <f>+X64</f>
        <v>0.7</v>
      </c>
      <c r="AA64" s="18"/>
      <c r="AB64" s="119"/>
      <c r="AC64" s="18"/>
      <c r="AD64" s="125"/>
      <c r="AE64" s="8"/>
      <c r="AF64" s="49" t="s">
        <v>266</v>
      </c>
      <c r="AG64" s="7"/>
    </row>
    <row r="65" spans="2:33" x14ac:dyDescent="0.25">
      <c r="B65" s="6"/>
      <c r="C65" s="121"/>
      <c r="D65" s="8"/>
      <c r="E65" s="18"/>
      <c r="F65" s="18"/>
      <c r="G65" s="20"/>
      <c r="H65" s="20"/>
      <c r="I65" s="20"/>
      <c r="J65" s="18"/>
      <c r="K65" s="18"/>
      <c r="L65" s="18"/>
      <c r="M65" s="18"/>
      <c r="N65" s="18"/>
      <c r="O65" s="18"/>
      <c r="P65" s="18"/>
      <c r="Q65" s="18"/>
      <c r="R65" s="18"/>
      <c r="S65" s="18"/>
      <c r="T65" s="18"/>
      <c r="U65" s="18"/>
      <c r="V65" s="18"/>
      <c r="W65" s="8"/>
      <c r="X65" s="26"/>
      <c r="Y65" s="8"/>
      <c r="Z65" s="26"/>
      <c r="AA65" s="18"/>
      <c r="AB65" s="119"/>
      <c r="AC65" s="18"/>
      <c r="AD65" s="125"/>
      <c r="AE65" s="8"/>
      <c r="AF65" s="53"/>
      <c r="AG65" s="7"/>
    </row>
    <row r="66" spans="2:33" ht="262.5" customHeight="1" x14ac:dyDescent="0.25">
      <c r="B66" s="6"/>
      <c r="C66" s="121"/>
      <c r="D66" s="8"/>
      <c r="E66" s="31" t="s">
        <v>106</v>
      </c>
      <c r="F66" s="18"/>
      <c r="G66" s="19" t="s">
        <v>107</v>
      </c>
      <c r="H66" s="20"/>
      <c r="I66" s="19" t="s">
        <v>108</v>
      </c>
      <c r="J66" s="18"/>
      <c r="K66" s="21"/>
      <c r="L66" s="21"/>
      <c r="M66" s="21"/>
      <c r="N66" s="22"/>
      <c r="O66" s="21"/>
      <c r="P66" s="21"/>
      <c r="Q66" s="21"/>
      <c r="R66" s="22"/>
      <c r="S66" s="21"/>
      <c r="T66" s="21"/>
      <c r="U66" s="21"/>
      <c r="V66" s="23"/>
      <c r="W66" s="8"/>
      <c r="X66" s="30">
        <v>1</v>
      </c>
      <c r="Y66" s="8"/>
      <c r="Z66" s="30">
        <f>+X66</f>
        <v>1</v>
      </c>
      <c r="AA66" s="18"/>
      <c r="AB66" s="119"/>
      <c r="AC66" s="18"/>
      <c r="AD66" s="125"/>
      <c r="AE66" s="8"/>
      <c r="AF66" s="48" t="s">
        <v>264</v>
      </c>
      <c r="AG66" s="7"/>
    </row>
    <row r="67" spans="2:33" x14ac:dyDescent="0.25">
      <c r="B67" s="6"/>
      <c r="C67" s="121"/>
      <c r="D67" s="8"/>
      <c r="E67" s="18"/>
      <c r="F67" s="18"/>
      <c r="G67" s="20"/>
      <c r="H67" s="20"/>
      <c r="I67" s="20"/>
      <c r="J67" s="18"/>
      <c r="K67" s="18"/>
      <c r="L67" s="18"/>
      <c r="M67" s="18"/>
      <c r="N67" s="18"/>
      <c r="O67" s="18"/>
      <c r="P67" s="18"/>
      <c r="Q67" s="18"/>
      <c r="R67" s="18"/>
      <c r="S67" s="18"/>
      <c r="T67" s="18"/>
      <c r="U67" s="18"/>
      <c r="V67" s="18"/>
      <c r="W67" s="8"/>
      <c r="X67" s="25"/>
      <c r="Y67" s="8"/>
      <c r="Z67" s="26"/>
      <c r="AA67" s="18"/>
      <c r="AB67" s="119"/>
      <c r="AC67" s="18"/>
      <c r="AD67" s="125"/>
      <c r="AE67" s="8"/>
      <c r="AF67" s="52"/>
      <c r="AG67" s="7"/>
    </row>
    <row r="68" spans="2:33" ht="60" customHeight="1" x14ac:dyDescent="0.25">
      <c r="B68" s="6"/>
      <c r="C68" s="121"/>
      <c r="D68" s="8"/>
      <c r="E68" s="120" t="s">
        <v>109</v>
      </c>
      <c r="F68" s="18"/>
      <c r="G68" s="19" t="s">
        <v>110</v>
      </c>
      <c r="H68" s="20"/>
      <c r="I68" s="19" t="s">
        <v>111</v>
      </c>
      <c r="J68" s="18"/>
      <c r="K68" s="21"/>
      <c r="L68" s="21"/>
      <c r="M68" s="21"/>
      <c r="N68" s="22"/>
      <c r="O68" s="21"/>
      <c r="P68" s="21"/>
      <c r="Q68" s="21"/>
      <c r="R68" s="22"/>
      <c r="S68" s="21"/>
      <c r="T68" s="21"/>
      <c r="U68" s="21"/>
      <c r="V68" s="23"/>
      <c r="W68" s="8"/>
      <c r="X68" s="24">
        <v>0</v>
      </c>
      <c r="Y68" s="8"/>
      <c r="Z68" s="119">
        <f>AVERAGE(X68:X69)</f>
        <v>0.5</v>
      </c>
      <c r="AA68" s="18"/>
      <c r="AB68" s="119"/>
      <c r="AC68" s="18"/>
      <c r="AD68" s="125"/>
      <c r="AE68" s="8"/>
      <c r="AF68" s="50" t="s">
        <v>265</v>
      </c>
      <c r="AG68" s="7"/>
    </row>
    <row r="69" spans="2:33" ht="77.25" customHeight="1" x14ac:dyDescent="0.25">
      <c r="B69" s="6"/>
      <c r="C69" s="121"/>
      <c r="D69" s="8"/>
      <c r="E69" s="120"/>
      <c r="F69" s="18"/>
      <c r="G69" s="21" t="s">
        <v>112</v>
      </c>
      <c r="H69" s="18"/>
      <c r="I69" s="19" t="s">
        <v>113</v>
      </c>
      <c r="J69" s="18"/>
      <c r="K69" s="21"/>
      <c r="L69" s="21"/>
      <c r="M69" s="21"/>
      <c r="N69" s="22"/>
      <c r="O69" s="21"/>
      <c r="P69" s="21"/>
      <c r="Q69" s="21"/>
      <c r="R69" s="22"/>
      <c r="S69" s="21"/>
      <c r="T69" s="21"/>
      <c r="U69" s="21"/>
      <c r="V69" s="23"/>
      <c r="W69" s="8"/>
      <c r="X69" s="24">
        <v>1</v>
      </c>
      <c r="Y69" s="8"/>
      <c r="Z69" s="119"/>
      <c r="AA69" s="18"/>
      <c r="AB69" s="119"/>
      <c r="AC69" s="18"/>
      <c r="AD69" s="125"/>
      <c r="AE69" s="8"/>
      <c r="AF69" s="48" t="s">
        <v>142</v>
      </c>
      <c r="AG69" s="7"/>
    </row>
    <row r="70" spans="2:33" ht="15.75" thickBot="1" x14ac:dyDescent="0.3">
      <c r="B70" s="32"/>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54"/>
      <c r="AG70" s="34"/>
    </row>
    <row r="71" spans="2:33" s="1" customFormat="1" ht="15.75" thickTop="1" x14ac:dyDescent="0.25">
      <c r="AF71" s="40"/>
    </row>
  </sheetData>
  <sheetProtection algorithmName="SHA-512" hashValue="RjxX+q9kx2qzVm6Np0ql7NOu2DXehfFICaYtse/6QK7uZ4ekqM6Np8O+Z69+3kKIuZE/h1m4tguB0NMzAlI92g==" saltValue="6Jfe4C2KkvpIukeG7Di1mA==" spinCount="100000" sheet="1" objects="1" scenarios="1"/>
  <mergeCells count="33">
    <mergeCell ref="C3:AF5"/>
    <mergeCell ref="C9:C22"/>
    <mergeCell ref="E9:E10"/>
    <mergeCell ref="F9:F10"/>
    <mergeCell ref="Z9:Z10"/>
    <mergeCell ref="AB9:AB22"/>
    <mergeCell ref="AD9:AD69"/>
    <mergeCell ref="E12:E13"/>
    <mergeCell ref="Z12:Z13"/>
    <mergeCell ref="E15:E16"/>
    <mergeCell ref="Z15:Z16"/>
    <mergeCell ref="E18:E19"/>
    <mergeCell ref="Z18:Z19"/>
    <mergeCell ref="E21:E22"/>
    <mergeCell ref="C24:C46"/>
    <mergeCell ref="E24:E31"/>
    <mergeCell ref="C59:C69"/>
    <mergeCell ref="E59:E60"/>
    <mergeCell ref="Z59:Z60"/>
    <mergeCell ref="E50:E51"/>
    <mergeCell ref="Z50:Z51"/>
    <mergeCell ref="C48:C57"/>
    <mergeCell ref="Z21:Z22"/>
    <mergeCell ref="AB59:AB69"/>
    <mergeCell ref="E68:E69"/>
    <mergeCell ref="Z68:Z69"/>
    <mergeCell ref="AB48:AB57"/>
    <mergeCell ref="AB24:AB46"/>
    <mergeCell ref="Z24:Z31"/>
    <mergeCell ref="E33:E39"/>
    <mergeCell ref="Z33:Z39"/>
    <mergeCell ref="Z41:Z44"/>
    <mergeCell ref="E41:E44"/>
  </mergeCells>
  <conditionalFormatting sqref="X9">
    <cfRule type="cellIs" dxfId="128" priority="166" operator="between">
      <formula>0.8</formula>
      <formula>1</formula>
    </cfRule>
    <cfRule type="cellIs" dxfId="127" priority="167" operator="between">
      <formula>0.6</formula>
      <formula>0.79</formula>
    </cfRule>
    <cfRule type="cellIs" dxfId="126" priority="168" operator="between">
      <formula>0</formula>
      <formula>0.59</formula>
    </cfRule>
  </conditionalFormatting>
  <conditionalFormatting sqref="X10">
    <cfRule type="cellIs" dxfId="125" priority="163" operator="between">
      <formula>0.8</formula>
      <formula>1</formula>
    </cfRule>
    <cfRule type="cellIs" dxfId="124" priority="164" operator="between">
      <formula>0.6</formula>
      <formula>0.79</formula>
    </cfRule>
    <cfRule type="cellIs" dxfId="123" priority="165" operator="between">
      <formula>0</formula>
      <formula>0.59</formula>
    </cfRule>
  </conditionalFormatting>
  <conditionalFormatting sqref="X12">
    <cfRule type="cellIs" dxfId="122" priority="160" operator="between">
      <formula>0.8</formula>
      <formula>1</formula>
    </cfRule>
    <cfRule type="cellIs" dxfId="121" priority="161" operator="between">
      <formula>0.6</formula>
      <formula>0.79</formula>
    </cfRule>
    <cfRule type="cellIs" dxfId="120" priority="162" operator="between">
      <formula>0</formula>
      <formula>0.59</formula>
    </cfRule>
  </conditionalFormatting>
  <conditionalFormatting sqref="X13">
    <cfRule type="cellIs" dxfId="119" priority="157" operator="between">
      <formula>0.8</formula>
      <formula>1</formula>
    </cfRule>
    <cfRule type="cellIs" dxfId="118" priority="158" operator="between">
      <formula>0.6</formula>
      <formula>0.79</formula>
    </cfRule>
    <cfRule type="cellIs" dxfId="117" priority="159" operator="between">
      <formula>0</formula>
      <formula>0.59</formula>
    </cfRule>
  </conditionalFormatting>
  <conditionalFormatting sqref="X15">
    <cfRule type="cellIs" dxfId="116" priority="154" operator="between">
      <formula>0.8</formula>
      <formula>1</formula>
    </cfRule>
    <cfRule type="cellIs" dxfId="115" priority="155" operator="between">
      <formula>0.6</formula>
      <formula>0.79</formula>
    </cfRule>
    <cfRule type="cellIs" dxfId="114" priority="156" operator="between">
      <formula>0</formula>
      <formula>0.59</formula>
    </cfRule>
  </conditionalFormatting>
  <conditionalFormatting sqref="X16">
    <cfRule type="cellIs" dxfId="113" priority="151" operator="between">
      <formula>0.8</formula>
      <formula>1</formula>
    </cfRule>
    <cfRule type="cellIs" dxfId="112" priority="152" operator="between">
      <formula>0.6</formula>
      <formula>0.79</formula>
    </cfRule>
    <cfRule type="cellIs" dxfId="111" priority="153" operator="between">
      <formula>0</formula>
      <formula>0.59</formula>
    </cfRule>
  </conditionalFormatting>
  <conditionalFormatting sqref="X18">
    <cfRule type="cellIs" dxfId="110" priority="148" operator="between">
      <formula>0.8</formula>
      <formula>1</formula>
    </cfRule>
    <cfRule type="cellIs" dxfId="109" priority="149" operator="between">
      <formula>0.6</formula>
      <formula>0.79</formula>
    </cfRule>
    <cfRule type="cellIs" dxfId="108" priority="150" operator="between">
      <formula>0</formula>
      <formula>0.59</formula>
    </cfRule>
  </conditionalFormatting>
  <conditionalFormatting sqref="X19">
    <cfRule type="cellIs" dxfId="107" priority="145" operator="between">
      <formula>0.8</formula>
      <formula>1</formula>
    </cfRule>
    <cfRule type="cellIs" dxfId="106" priority="146" operator="between">
      <formula>0.6</formula>
      <formula>0.79</formula>
    </cfRule>
    <cfRule type="cellIs" dxfId="105" priority="147" operator="between">
      <formula>0</formula>
      <formula>0.59</formula>
    </cfRule>
  </conditionalFormatting>
  <conditionalFormatting sqref="X21">
    <cfRule type="cellIs" dxfId="104" priority="142" operator="between">
      <formula>0.8</formula>
      <formula>1</formula>
    </cfRule>
    <cfRule type="cellIs" dxfId="103" priority="143" operator="between">
      <formula>0.6</formula>
      <formula>0.79</formula>
    </cfRule>
    <cfRule type="cellIs" dxfId="102" priority="144" operator="between">
      <formula>0</formula>
      <formula>0.59</formula>
    </cfRule>
  </conditionalFormatting>
  <conditionalFormatting sqref="X22">
    <cfRule type="cellIs" dxfId="101" priority="139" operator="between">
      <formula>0.8</formula>
      <formula>1</formula>
    </cfRule>
    <cfRule type="cellIs" dxfId="100" priority="140" operator="between">
      <formula>0.6</formula>
      <formula>0.79</formula>
    </cfRule>
    <cfRule type="cellIs" dxfId="99" priority="141" operator="between">
      <formula>0</formula>
      <formula>0.59</formula>
    </cfRule>
  </conditionalFormatting>
  <conditionalFormatting sqref="X24">
    <cfRule type="cellIs" dxfId="98" priority="133" operator="between">
      <formula>0.8</formula>
      <formula>1</formula>
    </cfRule>
    <cfRule type="cellIs" dxfId="97" priority="134" operator="between">
      <formula>0.6</formula>
      <formula>0.79</formula>
    </cfRule>
    <cfRule type="cellIs" dxfId="96" priority="135" operator="between">
      <formula>0</formula>
      <formula>0.59</formula>
    </cfRule>
  </conditionalFormatting>
  <conditionalFormatting sqref="X25">
    <cfRule type="cellIs" dxfId="95" priority="130" operator="between">
      <formula>0.8</formula>
      <formula>1</formula>
    </cfRule>
    <cfRule type="cellIs" dxfId="94" priority="131" operator="between">
      <formula>0.6</formula>
      <formula>0.79</formula>
    </cfRule>
    <cfRule type="cellIs" dxfId="93" priority="132" operator="between">
      <formula>0</formula>
      <formula>0.59</formula>
    </cfRule>
  </conditionalFormatting>
  <conditionalFormatting sqref="X26">
    <cfRule type="cellIs" dxfId="92" priority="127" operator="between">
      <formula>0.8</formula>
      <formula>1</formula>
    </cfRule>
    <cfRule type="cellIs" dxfId="91" priority="128" operator="between">
      <formula>0.6</formula>
      <formula>0.79</formula>
    </cfRule>
    <cfRule type="cellIs" dxfId="90" priority="129" operator="between">
      <formula>0</formula>
      <formula>0.59</formula>
    </cfRule>
  </conditionalFormatting>
  <conditionalFormatting sqref="X27">
    <cfRule type="cellIs" dxfId="89" priority="124" operator="between">
      <formula>0.8</formula>
      <formula>1</formula>
    </cfRule>
    <cfRule type="cellIs" dxfId="88" priority="125" operator="between">
      <formula>0.6</formula>
      <formula>0.79</formula>
    </cfRule>
    <cfRule type="cellIs" dxfId="87" priority="126" operator="between">
      <formula>0</formula>
      <formula>0.59</formula>
    </cfRule>
  </conditionalFormatting>
  <conditionalFormatting sqref="X28">
    <cfRule type="cellIs" dxfId="86" priority="121" operator="between">
      <formula>0.8</formula>
      <formula>1</formula>
    </cfRule>
    <cfRule type="cellIs" dxfId="85" priority="122" operator="between">
      <formula>0.6</formula>
      <formula>0.79</formula>
    </cfRule>
    <cfRule type="cellIs" dxfId="84" priority="123" operator="between">
      <formula>0</formula>
      <formula>0.59</formula>
    </cfRule>
  </conditionalFormatting>
  <conditionalFormatting sqref="X29">
    <cfRule type="cellIs" dxfId="83" priority="118" operator="between">
      <formula>0.8</formula>
      <formula>1</formula>
    </cfRule>
    <cfRule type="cellIs" dxfId="82" priority="119" operator="between">
      <formula>0.6</formula>
      <formula>0.79</formula>
    </cfRule>
    <cfRule type="cellIs" dxfId="81" priority="120" operator="between">
      <formula>0</formula>
      <formula>0.59</formula>
    </cfRule>
  </conditionalFormatting>
  <conditionalFormatting sqref="X30">
    <cfRule type="cellIs" dxfId="80" priority="112" operator="between">
      <formula>0.8</formula>
      <formula>1</formula>
    </cfRule>
    <cfRule type="cellIs" dxfId="79" priority="113" operator="between">
      <formula>0.6</formula>
      <formula>0.79</formula>
    </cfRule>
    <cfRule type="cellIs" dxfId="78" priority="114" operator="between">
      <formula>0</formula>
      <formula>0.59</formula>
    </cfRule>
  </conditionalFormatting>
  <conditionalFormatting sqref="X31">
    <cfRule type="cellIs" dxfId="77" priority="109" operator="between">
      <formula>0.8</formula>
      <formula>1</formula>
    </cfRule>
    <cfRule type="cellIs" dxfId="76" priority="110" operator="between">
      <formula>0.6</formula>
      <formula>0.79</formula>
    </cfRule>
    <cfRule type="cellIs" dxfId="75" priority="111" operator="between">
      <formula>0</formula>
      <formula>0.59</formula>
    </cfRule>
  </conditionalFormatting>
  <conditionalFormatting sqref="X33">
    <cfRule type="cellIs" dxfId="74" priority="106" operator="between">
      <formula>0.8</formula>
      <formula>1</formula>
    </cfRule>
    <cfRule type="cellIs" dxfId="73" priority="107" operator="between">
      <formula>0.6</formula>
      <formula>0.79</formula>
    </cfRule>
    <cfRule type="cellIs" dxfId="72" priority="108" operator="between">
      <formula>0</formula>
      <formula>0.59</formula>
    </cfRule>
  </conditionalFormatting>
  <conditionalFormatting sqref="X34">
    <cfRule type="cellIs" dxfId="71" priority="103" operator="between">
      <formula>0.8</formula>
      <formula>1</formula>
    </cfRule>
    <cfRule type="cellIs" dxfId="70" priority="104" operator="between">
      <formula>0.6</formula>
      <formula>0.79</formula>
    </cfRule>
    <cfRule type="cellIs" dxfId="69" priority="105" operator="between">
      <formula>0</formula>
      <formula>0.59</formula>
    </cfRule>
  </conditionalFormatting>
  <conditionalFormatting sqref="X35">
    <cfRule type="cellIs" dxfId="68" priority="100" operator="between">
      <formula>0.8</formula>
      <formula>1</formula>
    </cfRule>
    <cfRule type="cellIs" dxfId="67" priority="101" operator="between">
      <formula>0.6</formula>
      <formula>0.79</formula>
    </cfRule>
    <cfRule type="cellIs" dxfId="66" priority="102" operator="between">
      <formula>0</formula>
      <formula>0.59</formula>
    </cfRule>
  </conditionalFormatting>
  <conditionalFormatting sqref="X36">
    <cfRule type="cellIs" dxfId="65" priority="97" operator="between">
      <formula>0.8</formula>
      <formula>1</formula>
    </cfRule>
    <cfRule type="cellIs" dxfId="64" priority="98" operator="between">
      <formula>0.6</formula>
      <formula>0.79</formula>
    </cfRule>
    <cfRule type="cellIs" dxfId="63" priority="99" operator="between">
      <formula>0</formula>
      <formula>0.59</formula>
    </cfRule>
  </conditionalFormatting>
  <conditionalFormatting sqref="X37">
    <cfRule type="cellIs" dxfId="62" priority="94" operator="between">
      <formula>0.8</formula>
      <formula>1</formula>
    </cfRule>
    <cfRule type="cellIs" dxfId="61" priority="95" operator="between">
      <formula>0.6</formula>
      <formula>0.79</formula>
    </cfRule>
    <cfRule type="cellIs" dxfId="60" priority="96" operator="between">
      <formula>0</formula>
      <formula>0.59</formula>
    </cfRule>
  </conditionalFormatting>
  <conditionalFormatting sqref="X39">
    <cfRule type="cellIs" dxfId="59" priority="88" operator="between">
      <formula>0.8</formula>
      <formula>1</formula>
    </cfRule>
    <cfRule type="cellIs" dxfId="58" priority="89" operator="between">
      <formula>0.6</formula>
      <formula>0.79</formula>
    </cfRule>
    <cfRule type="cellIs" dxfId="57" priority="90" operator="between">
      <formula>0</formula>
      <formula>0.59</formula>
    </cfRule>
  </conditionalFormatting>
  <conditionalFormatting sqref="X41">
    <cfRule type="cellIs" dxfId="56" priority="82" operator="between">
      <formula>0.8</formula>
      <formula>1</formula>
    </cfRule>
    <cfRule type="cellIs" dxfId="55" priority="83" operator="between">
      <formula>0.6</formula>
      <formula>0.79</formula>
    </cfRule>
    <cfRule type="cellIs" dxfId="54" priority="84" operator="between">
      <formula>0</formula>
      <formula>0.59</formula>
    </cfRule>
  </conditionalFormatting>
  <conditionalFormatting sqref="X42">
    <cfRule type="cellIs" dxfId="53" priority="79" operator="between">
      <formula>0.8</formula>
      <formula>1</formula>
    </cfRule>
    <cfRule type="cellIs" dxfId="52" priority="80" operator="between">
      <formula>0.6</formula>
      <formula>0.79</formula>
    </cfRule>
    <cfRule type="cellIs" dxfId="51" priority="81" operator="between">
      <formula>0</formula>
      <formula>0.59</formula>
    </cfRule>
  </conditionalFormatting>
  <conditionalFormatting sqref="X43">
    <cfRule type="cellIs" dxfId="50" priority="76" operator="between">
      <formula>0.8</formula>
      <formula>1</formula>
    </cfRule>
    <cfRule type="cellIs" dxfId="49" priority="77" operator="between">
      <formula>0.6</formula>
      <formula>0.79</formula>
    </cfRule>
    <cfRule type="cellIs" dxfId="48" priority="78" operator="between">
      <formula>0</formula>
      <formula>0.59</formula>
    </cfRule>
  </conditionalFormatting>
  <conditionalFormatting sqref="X44">
    <cfRule type="cellIs" dxfId="47" priority="70" operator="between">
      <formula>0.8</formula>
      <formula>1</formula>
    </cfRule>
    <cfRule type="cellIs" dxfId="46" priority="71" operator="between">
      <formula>0.6</formula>
      <formula>0.79</formula>
    </cfRule>
    <cfRule type="cellIs" dxfId="45" priority="72" operator="between">
      <formula>0</formula>
      <formula>0.59</formula>
    </cfRule>
  </conditionalFormatting>
  <conditionalFormatting sqref="X46">
    <cfRule type="cellIs" dxfId="44" priority="67" operator="between">
      <formula>0.8</formula>
      <formula>1</formula>
    </cfRule>
    <cfRule type="cellIs" dxfId="43" priority="68" operator="between">
      <formula>0.6</formula>
      <formula>0.79</formula>
    </cfRule>
    <cfRule type="cellIs" dxfId="42" priority="69" operator="between">
      <formula>0</formula>
      <formula>0.59</formula>
    </cfRule>
  </conditionalFormatting>
  <conditionalFormatting sqref="X48">
    <cfRule type="cellIs" dxfId="41" priority="58" operator="between">
      <formula>0.8</formula>
      <formula>1</formula>
    </cfRule>
    <cfRule type="cellIs" dxfId="40" priority="59" operator="between">
      <formula>0.6</formula>
      <formula>0.79</formula>
    </cfRule>
    <cfRule type="cellIs" dxfId="39" priority="60" operator="between">
      <formula>0</formula>
      <formula>0.59</formula>
    </cfRule>
  </conditionalFormatting>
  <conditionalFormatting sqref="X50">
    <cfRule type="cellIs" dxfId="38" priority="55" operator="between">
      <formula>0.8</formula>
      <formula>1</formula>
    </cfRule>
    <cfRule type="cellIs" dxfId="37" priority="56" operator="between">
      <formula>0.6</formula>
      <formula>0.79</formula>
    </cfRule>
    <cfRule type="cellIs" dxfId="36" priority="57" operator="between">
      <formula>0</formula>
      <formula>0.59</formula>
    </cfRule>
  </conditionalFormatting>
  <conditionalFormatting sqref="X53">
    <cfRule type="cellIs" dxfId="35" priority="49" operator="between">
      <formula>0.8</formula>
      <formula>1</formula>
    </cfRule>
    <cfRule type="cellIs" dxfId="34" priority="50" operator="between">
      <formula>0.6</formula>
      <formula>0.79</formula>
    </cfRule>
    <cfRule type="cellIs" dxfId="33" priority="51" operator="between">
      <formula>0</formula>
      <formula>0.59</formula>
    </cfRule>
  </conditionalFormatting>
  <conditionalFormatting sqref="X55">
    <cfRule type="cellIs" dxfId="32" priority="46" operator="between">
      <formula>0.8</formula>
      <formula>1</formula>
    </cfRule>
    <cfRule type="cellIs" dxfId="31" priority="47" operator="between">
      <formula>0.6</formula>
      <formula>0.79</formula>
    </cfRule>
    <cfRule type="cellIs" dxfId="30" priority="48" operator="between">
      <formula>0</formula>
      <formula>0.59</formula>
    </cfRule>
  </conditionalFormatting>
  <conditionalFormatting sqref="X57">
    <cfRule type="cellIs" dxfId="29" priority="40" operator="between">
      <formula>0.8</formula>
      <formula>1</formula>
    </cfRule>
    <cfRule type="cellIs" dxfId="28" priority="41" operator="between">
      <formula>0.6</formula>
      <formula>0.79</formula>
    </cfRule>
    <cfRule type="cellIs" dxfId="27" priority="42" operator="between">
      <formula>0</formula>
      <formula>0.59</formula>
    </cfRule>
  </conditionalFormatting>
  <conditionalFormatting sqref="X59">
    <cfRule type="cellIs" dxfId="26" priority="37" operator="between">
      <formula>0.8</formula>
      <formula>1</formula>
    </cfRule>
    <cfRule type="cellIs" dxfId="25" priority="38" operator="between">
      <formula>0.6</formula>
      <formula>0.79</formula>
    </cfRule>
    <cfRule type="cellIs" dxfId="24" priority="39" operator="between">
      <formula>0</formula>
      <formula>0.59</formula>
    </cfRule>
  </conditionalFormatting>
  <conditionalFormatting sqref="X60">
    <cfRule type="cellIs" dxfId="23" priority="34" operator="between">
      <formula>0.8</formula>
      <formula>1</formula>
    </cfRule>
    <cfRule type="cellIs" dxfId="22" priority="35" operator="between">
      <formula>0.6</formula>
      <formula>0.79</formula>
    </cfRule>
    <cfRule type="cellIs" dxfId="21" priority="36" operator="between">
      <formula>0</formula>
      <formula>0.59</formula>
    </cfRule>
  </conditionalFormatting>
  <conditionalFormatting sqref="X62">
    <cfRule type="cellIs" dxfId="20" priority="28" operator="between">
      <formula>0.8</formula>
      <formula>1</formula>
    </cfRule>
    <cfRule type="cellIs" dxfId="19" priority="29" operator="between">
      <formula>0.6</formula>
      <formula>0.79</formula>
    </cfRule>
    <cfRule type="cellIs" dxfId="18" priority="30" operator="between">
      <formula>0</formula>
      <formula>0.59</formula>
    </cfRule>
  </conditionalFormatting>
  <conditionalFormatting sqref="X64">
    <cfRule type="cellIs" dxfId="17" priority="22" operator="between">
      <formula>0.8</formula>
      <formula>1</formula>
    </cfRule>
    <cfRule type="cellIs" dxfId="16" priority="23" operator="between">
      <formula>0.6</formula>
      <formula>0.79</formula>
    </cfRule>
    <cfRule type="cellIs" dxfId="15" priority="24" operator="between">
      <formula>0</formula>
      <formula>0.59</formula>
    </cfRule>
  </conditionalFormatting>
  <conditionalFormatting sqref="X66">
    <cfRule type="cellIs" dxfId="14" priority="19" operator="between">
      <formula>0.8</formula>
      <formula>1</formula>
    </cfRule>
    <cfRule type="cellIs" dxfId="13" priority="20" operator="between">
      <formula>0.6</formula>
      <formula>0.79</formula>
    </cfRule>
    <cfRule type="cellIs" dxfId="12" priority="21" operator="between">
      <formula>0</formula>
      <formula>0.59</formula>
    </cfRule>
  </conditionalFormatting>
  <conditionalFormatting sqref="X68">
    <cfRule type="cellIs" dxfId="11" priority="16" operator="between">
      <formula>0.8</formula>
      <formula>1</formula>
    </cfRule>
    <cfRule type="cellIs" dxfId="10" priority="17" operator="between">
      <formula>0.6</formula>
      <formula>0.79</formula>
    </cfRule>
    <cfRule type="cellIs" dxfId="9" priority="18" operator="between">
      <formula>0</formula>
      <formula>0.59</formula>
    </cfRule>
  </conditionalFormatting>
  <conditionalFormatting sqref="X69">
    <cfRule type="cellIs" dxfId="8" priority="13" operator="between">
      <formula>0.8</formula>
      <formula>1</formula>
    </cfRule>
    <cfRule type="cellIs" dxfId="7" priority="14" operator="between">
      <formula>0.6</formula>
      <formula>0.79</formula>
    </cfRule>
    <cfRule type="cellIs" dxfId="6" priority="15" operator="between">
      <formula>0</formula>
      <formula>0.59</formula>
    </cfRule>
  </conditionalFormatting>
  <conditionalFormatting sqref="X51">
    <cfRule type="cellIs" dxfId="5" priority="4" operator="between">
      <formula>0.8</formula>
      <formula>1</formula>
    </cfRule>
    <cfRule type="cellIs" dxfId="4" priority="5" operator="between">
      <formula>0.6</formula>
      <formula>0.79</formula>
    </cfRule>
    <cfRule type="cellIs" dxfId="3" priority="6" operator="between">
      <formula>0</formula>
      <formula>0.59</formula>
    </cfRule>
  </conditionalFormatting>
  <conditionalFormatting sqref="X38">
    <cfRule type="cellIs" dxfId="2" priority="1" operator="between">
      <formula>0.8</formula>
      <formula>1</formula>
    </cfRule>
    <cfRule type="cellIs" dxfId="1" priority="2" operator="between">
      <formula>0.6</formula>
      <formula>0.79</formula>
    </cfRule>
    <cfRule type="cellIs" dxfId="0" priority="3" operator="between">
      <formula>0</formula>
      <formula>0.59</formula>
    </cfRule>
  </conditionalFormatting>
  <hyperlinks>
    <hyperlink ref="AF24" r:id="rId1" xr:uid="{00000000-0004-0000-0000-000000000000}"/>
    <hyperlink ref="AF25" r:id="rId2" xr:uid="{00000000-0004-0000-0000-000001000000}"/>
    <hyperlink ref="AF30" r:id="rId3" xr:uid="{00000000-0004-0000-0000-000002000000}"/>
    <hyperlink ref="AF26" r:id="rId4" xr:uid="{00000000-0004-0000-0000-000003000000}"/>
    <hyperlink ref="AF27" r:id="rId5" xr:uid="{00000000-0004-0000-0000-000004000000}"/>
    <hyperlink ref="AF33" r:id="rId6" xr:uid="{00000000-0004-0000-0000-000006000000}"/>
    <hyperlink ref="AF34" r:id="rId7" xr:uid="{00000000-0004-0000-0000-000007000000}"/>
    <hyperlink ref="AF59" r:id="rId8" display="https://www.datos.gov.co/Ciencia-Tecnolog-a-e-Innovaci-n/Inventario-de-Datasets/2irh-ijg2 _x000a_Pendiente publicacion en portal el estado de OCDS " xr:uid="{00000000-0004-0000-0000-00000B000000}"/>
    <hyperlink ref="AF29" r:id="rId9" xr:uid="{C5E950ED-84E7-45CF-AA71-86BBA854986D}"/>
    <hyperlink ref="AF28" r:id="rId10" xr:uid="{6C8F3683-A82C-4ADC-A3E2-7FED579CDCCD}"/>
    <hyperlink ref="AF46" r:id="rId11" xr:uid="{5380A252-10B2-4B1F-96C3-0FA40B66C079}"/>
    <hyperlink ref="AF53" r:id="rId12" display="https://www.colombiacompra.gov.co/circulares_x000a__x000a_Las circulares orientan el sistema de compra pública, no se evidencia cuales sería las buenas preacticas y las actividades de capacitación dirigida a funcionarios y contratistas de CCE. (AECI)" xr:uid="{4331DCB6-2646-4A47-A8E0-F5915BFC62FB}"/>
    <hyperlink ref="AF55" r:id="rId13" display="https://www.colombiacompra.gov.co/colombia-compra-eficiente/informes-de-gestion/informes-de-gestion-de-pqrs_x000a__x000a_Se encuentra en elaboración el informe correspondiente al segundo semestre de 2018. (AECI)_x000a_El Asesor Experto con funciones de Control Interno realizó auditoría a la gestión de PQRS en abril de 2018, se cuenta con el Plan de Mejoramiento correspondiente en ejecución. (AECI)" xr:uid="{6D9323C3-E357-4404-80DB-12E32E75A41E}"/>
    <hyperlink ref="AF64" r:id="rId14" display="https://www.colombiacompra.gov.co/transparencia/informacion-publica_x000a__x000a_La información publicada en el link &quot;Información Pública&quot; hace énfasis en los aspectos de la ley de transparencia, la actividades programada se refiere a la información de las plataformas del Sistema de Compra Pública y el uso de la misma. La información se relaciona con &quot;Lineamientos para la divulgación de la información pública&quot;. _x000a__x000a_No hace referencia puntual a la acción propuesta &quot;uso de información de las plataformas del Sistema de Compra Pública&quot;, se encuentran documentos desactualizados. (AECI)." xr:uid="{98C7B812-F0BE-4092-965A-0A1D377CF500}"/>
    <hyperlink ref="AF42" r:id="rId15" display="https://www.colombiacompra.gov.co/ _x000a__x000a_Es necesario revisar los aspetos relacionados con la ley de transparencia para actualizar la información de la página web de CCE, se encuentran links con doble información &quot;Colombia compra&quot; y &quot;Transparencia&quot;.  (AECI)." xr:uid="{E3378044-39A3-4E12-8571-E84AB2C083AC}"/>
    <hyperlink ref="AF41" r:id="rId16" display="https://www.colombiacompra.gov.co/colombia-compra/gestion-institucional/rendicion-de-cuentas_x000a__x000a_En el informe EVALUACIÓN DE LA ESTRATEGIA RENDICIÓN DE CUENTAS 2018, se identificaron las accciones de mejora y se ejecutaron a través del  informe Recomendaciones de Ciudadanos_x000a_Ejercicio de Rendición de Cuentas 2018. (AECI)._x000a_" xr:uid="{A30002C3-05A7-4145-AF3B-F174F7414374}"/>
  </hyperlinks>
  <pageMargins left="0.7" right="0.7" top="0.75" bottom="0.75" header="0.3" footer="0.3"/>
  <pageSetup scale="17" orientation="portrait" r:id="rId17"/>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Mapa de Riesgos de Corrupción</vt:lpstr>
      <vt:lpstr>Seguimiento 31Dic2018</vt:lpstr>
      <vt:lpstr>'Seguimiento 31Dic2018'!Área_de_impresión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Stefany García Téllez</dc:creator>
  <cp:lastModifiedBy>Judith Esperanza Gómez Zambrano</cp:lastModifiedBy>
  <cp:lastPrinted>2013-03-18T20:11:00Z</cp:lastPrinted>
  <dcterms:created xsi:type="dcterms:W3CDTF">2013-03-06T14:40:26Z</dcterms:created>
  <dcterms:modified xsi:type="dcterms:W3CDTF">2019-01-16T17:06:20Z</dcterms:modified>
</cp:coreProperties>
</file>