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carolina.olivera\OneDrive - Colombia Compra Eficiente\Plan de Acción 2018\Divulgados\Q4\"/>
    </mc:Choice>
  </mc:AlternateContent>
  <xr:revisionPtr revIDLastSave="10" documentId="8_{86A0623E-3C15-46CD-A432-50C3FD078A6E}" xr6:coauthVersionLast="36" xr6:coauthVersionMax="36" xr10:uidLastSave="{61D08CDF-EBBA-4489-A2A0-609C8D61D353}"/>
  <bookViews>
    <workbookView xWindow="0" yWindow="0" windowWidth="24000" windowHeight="8025" tabRatio="954" activeTab="1" xr2:uid="{00000000-000D-0000-FFFF-FFFF00000000}"/>
  </bookViews>
  <sheets>
    <sheet name="Índice" sheetId="7" r:id="rId1"/>
    <sheet name="Comunicaciones" sheetId="68" r:id="rId2"/>
    <sheet name="CPI" sheetId="50" r:id="rId3"/>
    <sheet name="CPS" sheetId="73" r:id="rId4"/>
    <sheet name="Competencia" sheetId="74" r:id="rId5"/>
    <sheet name="Agregación de demanda" sheetId="75" r:id="rId6"/>
    <sheet name="Infraestructura" sheetId="76" r:id="rId7"/>
    <sheet name="Sistemas" sheetId="77" r:id="rId8"/>
    <sheet name="Interoperabilidad" sheetId="78" r:id="rId9"/>
    <sheet name="Soporte" sheetId="79" r:id="rId10"/>
    <sheet name="Seguridad" sheetId="80" r:id="rId11"/>
    <sheet name="Gestión Contractual" sheetId="91" r:id="rId12"/>
    <sheet name="Estudios" sheetId="92" r:id="rId13"/>
    <sheet name="Formación" sheetId="93" r:id="rId14"/>
    <sheet name="Gobernabilidad" sheetId="84" r:id="rId15"/>
    <sheet name="Despliegue SECOP II" sheetId="85" r:id="rId16"/>
    <sheet name="Talento Humano - Selección" sheetId="86" r:id="rId17"/>
    <sheet name="Talento Humano - Desarrollo" sheetId="87" r:id="rId18"/>
    <sheet name="Talento Humano - Binestar y SST" sheetId="88" r:id="rId19"/>
    <sheet name="Jurídica" sheetId="90" r:id="rId20"/>
    <sheet name="Recursos propios" sheetId="89" r:id="rId21"/>
    <sheet name="Planes Institucionales" sheetId="95" r:id="rId22"/>
  </sheets>
  <definedNames>
    <definedName name="_xlnm._FilterDatabase" localSheetId="0" hidden="1">Índice!$B$6:$F$21</definedName>
    <definedName name="_xlnm._FilterDatabase" localSheetId="7" hidden="1">Sistemas!$A$9:$Q$9</definedName>
    <definedName name="_GoBack" localSheetId="19">Jurídica!#REF!</definedName>
    <definedName name="_GoBack" localSheetId="20">'Recursos propios'!#REF!</definedName>
    <definedName name="_GoBack" localSheetId="18">'Talento Humano - Binestar y SST'!#REF!</definedName>
    <definedName name="_GoBack" localSheetId="17">'Talento Humano - Desarrollo'!#REF!</definedName>
    <definedName name="_GoBack" localSheetId="16">'Talento Humano - Selección'!#REF!</definedName>
    <definedName name="_xlnm.Print_Area" localSheetId="5">'Agregación de demanda'!$A$1:$N$20</definedName>
    <definedName name="_xlnm.Print_Area" localSheetId="4">Competencia!$A$1:$N$17</definedName>
    <definedName name="_xlnm.Print_Area" localSheetId="1">Comunicaciones!$A$1:$N$16</definedName>
    <definedName name="_xlnm.Print_Area" localSheetId="2">CPI!$A$1:$N$18</definedName>
    <definedName name="_xlnm.Print_Area" localSheetId="3">CPS!$A$1:$N$18</definedName>
    <definedName name="_xlnm.Print_Area" localSheetId="15">'Despliegue SECOP II'!$A$1:$N$21</definedName>
    <definedName name="_xlnm.Print_Area" localSheetId="6">Infraestructura!#REF!</definedName>
    <definedName name="_xlnm.Print_Area" localSheetId="8">Interoperabilidad!#REF!</definedName>
    <definedName name="_xlnm.Print_Area" localSheetId="10">Seguridad!#REF!</definedName>
    <definedName name="_xlnm.Print_Area" localSheetId="7">Sistemas!#REF!</definedName>
    <definedName name="_xlnm.Print_Area" localSheetId="9">Soporte!#REF!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26" i="95" l="1"/>
  <c r="T21" i="77" l="1"/>
  <c r="Q16" i="75" l="1"/>
  <c r="O16" i="7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Marielena Rozo Covaleda</author>
  </authors>
  <commentList>
    <comment ref="C17" authorId="0" shapeId="0" xr:uid="{D9EF1667-9DE7-4F6C-8C08-F5CDFF51D9F5}">
      <text>
        <r>
          <rPr>
            <b/>
            <sz val="9"/>
            <color indexed="81"/>
            <rFont val="Tahoma"/>
            <family val="2"/>
          </rPr>
          <t>Marielena Rozo Covaleda:</t>
        </r>
        <r>
          <rPr>
            <sz val="9"/>
            <color indexed="81"/>
            <rFont val="Tahoma"/>
            <family val="2"/>
          </rPr>
          <t xml:space="preserve">
Kari este se estbleció sobre le último PAE en estructuración ( Cundinamarca). No se adjudica este año, como máximo alcanzamos a publicar.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Dana Shirley Pineda Marín</author>
  </authors>
  <commentList>
    <comment ref="Q20" authorId="0" shapeId="0" xr:uid="{DBA752F2-AE43-48B4-A798-469509B54F89}">
      <text>
        <r>
          <rPr>
            <b/>
            <sz val="9"/>
            <color indexed="81"/>
            <rFont val="Tahoma"/>
            <family val="2"/>
          </rPr>
          <t>Dana Shirley Pineda Marín:</t>
        </r>
        <r>
          <rPr>
            <sz val="9"/>
            <color indexed="81"/>
            <rFont val="Tahoma"/>
            <family val="2"/>
          </rPr>
          <t xml:space="preserve">
RUES, SIIF, SUIFP, TVEC
</t>
        </r>
      </text>
    </comment>
  </commentList>
</comments>
</file>

<file path=xl/sharedStrings.xml><?xml version="1.0" encoding="utf-8"?>
<sst xmlns="http://schemas.openxmlformats.org/spreadsheetml/2006/main" count="1690" uniqueCount="445">
  <si>
    <t>Código:</t>
  </si>
  <si>
    <t>Versión:</t>
  </si>
  <si>
    <t>Retornar al Índice</t>
  </si>
  <si>
    <t>Plan de trabajo</t>
  </si>
  <si>
    <t>ID</t>
  </si>
  <si>
    <t>Actividad</t>
  </si>
  <si>
    <t>Fecha inicio</t>
  </si>
  <si>
    <t>Fecha fin</t>
  </si>
  <si>
    <t>Hito</t>
  </si>
  <si>
    <t>Peso</t>
  </si>
  <si>
    <t>Métrica</t>
  </si>
  <si>
    <t>Indicador</t>
  </si>
  <si>
    <t>Fórmula</t>
  </si>
  <si>
    <t xml:space="preserve">Meta </t>
  </si>
  <si>
    <t>Q1</t>
  </si>
  <si>
    <t>Q2</t>
  </si>
  <si>
    <t>Q3</t>
  </si>
  <si>
    <t>Q4</t>
  </si>
  <si>
    <t>Estructuración de instrumentos de agregación de demanda</t>
  </si>
  <si>
    <t>Dependencia Responsable</t>
  </si>
  <si>
    <t>Compra Pública Sostenible</t>
  </si>
  <si>
    <t>DE-FR_PA-01</t>
  </si>
  <si>
    <t>Matriz RECI</t>
  </si>
  <si>
    <t xml:space="preserve"> </t>
  </si>
  <si>
    <t>Macroactividad</t>
  </si>
  <si>
    <t>Dir. General</t>
  </si>
  <si>
    <t>Sec. General</t>
  </si>
  <si>
    <t>IDT</t>
  </si>
  <si>
    <t>Negocios</t>
  </si>
  <si>
    <t>G. Contractual</t>
  </si>
  <si>
    <t>Nombre(s) de Responsable(s), Ejecutor(es), Consultado(s), Informado(s)</t>
  </si>
  <si>
    <t>Estudios para el Sistema de Compra Pública</t>
  </si>
  <si>
    <t>Modelo de Formación del Comprador Público</t>
  </si>
  <si>
    <t>Infraestructura tecnológica confiable, segura y escalable</t>
  </si>
  <si>
    <t>Funcionamiento de los sistemas de información</t>
  </si>
  <si>
    <t>Interoperabilidad de las plataformas de e-procurement</t>
  </si>
  <si>
    <t xml:space="preserve">Modelo operativo, de soporte y gestión </t>
  </si>
  <si>
    <t>Nombre(s) de Responsable(s) y Ejecutor(es).</t>
  </si>
  <si>
    <t>Ajuste e implementación del procedimiento de atracción y selección de colaboradores de Colombia Compra Eficiente</t>
  </si>
  <si>
    <t>Ajuste e implementación del procedimiento de desarrollo y desempeño de colaboradores de Colombia Compra Eficiente</t>
  </si>
  <si>
    <t>Ajuste e implementación del procedimiento de clima y cultura organizacional de Colombia Compra Eficiente</t>
  </si>
  <si>
    <t>Programa de seguridad de la información</t>
  </si>
  <si>
    <t xml:space="preserve">Actividad </t>
  </si>
  <si>
    <t xml:space="preserve">Objetivos secundarios de política </t>
  </si>
  <si>
    <t xml:space="preserve">Subdirección de Información y Desarrollo Tecnológico </t>
  </si>
  <si>
    <t xml:space="preserve">Dirección General </t>
  </si>
  <si>
    <t xml:space="preserve">Subdirección de Negocios </t>
  </si>
  <si>
    <t xml:space="preserve">Secretaría General </t>
  </si>
  <si>
    <t xml:space="preserve">Subdirección de Gestión Contractual </t>
  </si>
  <si>
    <t xml:space="preserve">Secretaria General </t>
  </si>
  <si>
    <t xml:space="preserve">Volver al índice </t>
  </si>
  <si>
    <t>Iniciativa Estrategia 2017 - 2020</t>
  </si>
  <si>
    <t>Estrategia de comunicaciones de Colombia Compra Eficiente</t>
  </si>
  <si>
    <r>
      <t xml:space="preserve">Promover el uso de SECOP II a través de la creación de seguridad en los actores del SCP
</t>
    </r>
    <r>
      <rPr>
        <i/>
        <sz val="11"/>
        <color theme="1"/>
        <rFont val="Arial"/>
        <family val="2"/>
      </rPr>
      <t>A. Gestión misional y de Gobierno</t>
    </r>
  </si>
  <si>
    <t xml:space="preserve">Despliegue de SECOP II
</t>
  </si>
  <si>
    <r>
      <t xml:space="preserve">Desarrollar esrategia de comunicaciones 
</t>
    </r>
    <r>
      <rPr>
        <i/>
        <sz val="11"/>
        <color theme="1"/>
        <rFont val="Arial"/>
        <family val="2"/>
      </rPr>
      <t xml:space="preserve">A. Gestión misional y de Gobierno </t>
    </r>
  </si>
  <si>
    <r>
      <t xml:space="preserve">Promoción, administración, mantenimiento de las herramientas de </t>
    </r>
    <r>
      <rPr>
        <i/>
        <sz val="10"/>
        <rFont val="Arial"/>
        <family val="2"/>
      </rPr>
      <t xml:space="preserve">e-procurement </t>
    </r>
    <r>
      <rPr>
        <sz val="10"/>
        <rFont val="Arial"/>
        <family val="2"/>
      </rPr>
      <t xml:space="preserve">e interoperabilidad con las plataformas del Estado colombiano 
</t>
    </r>
  </si>
  <si>
    <t xml:space="preserve">Programas de formación 
</t>
  </si>
  <si>
    <r>
      <t xml:space="preserve">Estructuración y administratción de instrumentos de agregación de demanda 
</t>
    </r>
    <r>
      <rPr>
        <i/>
        <sz val="11"/>
        <color theme="1"/>
        <rFont val="Arial"/>
        <family val="2"/>
      </rPr>
      <t xml:space="preserve">A. Gestión misional y de Gobierno </t>
    </r>
  </si>
  <si>
    <r>
      <t xml:space="preserve">Proveer una infraestructura segura, confiable y estable de las plataformas del SCP
</t>
    </r>
    <r>
      <rPr>
        <i/>
        <sz val="11"/>
        <color theme="1"/>
        <rFont val="Arial"/>
        <family val="2"/>
      </rPr>
      <t xml:space="preserve">A. Gestión misional y de Gobierno </t>
    </r>
  </si>
  <si>
    <r>
      <t xml:space="preserve">Mejorar funcionamiento de los sistemas de información 
</t>
    </r>
    <r>
      <rPr>
        <i/>
        <sz val="11"/>
        <color theme="1"/>
        <rFont val="Arial"/>
        <family val="2"/>
      </rPr>
      <t xml:space="preserve">A. Gestión misional y de Gobierno </t>
    </r>
  </si>
  <si>
    <r>
      <t xml:space="preserve">Marco de interoperabilidad entre las plataformas del SCP y las plataformas del Estado 
</t>
    </r>
    <r>
      <rPr>
        <i/>
        <sz val="11"/>
        <color theme="1"/>
        <rFont val="Arial"/>
        <family val="2"/>
      </rPr>
      <t xml:space="preserve">A. Gestión misional y de Gobierno </t>
    </r>
  </si>
  <si>
    <r>
      <t xml:space="preserve">Programa de seguridad de la información de las platafomas del SCP
</t>
    </r>
    <r>
      <rPr>
        <i/>
        <sz val="11"/>
        <color theme="1"/>
        <rFont val="Arial"/>
        <family val="2"/>
      </rPr>
      <t xml:space="preserve">A. Gestión misional y de Gobierno </t>
    </r>
    <r>
      <rPr>
        <u/>
        <sz val="11"/>
        <color theme="10"/>
        <rFont val="Arial"/>
        <family val="2"/>
      </rPr>
      <t xml:space="preserve">
</t>
    </r>
  </si>
  <si>
    <r>
      <t xml:space="preserve">Programa de aprovisionamiento estratégico 
</t>
    </r>
    <r>
      <rPr>
        <i/>
        <sz val="11"/>
        <color theme="1"/>
        <rFont val="Arial"/>
        <family val="2"/>
      </rPr>
      <t xml:space="preserve">A. Gestión misional y de Gobierno </t>
    </r>
  </si>
  <si>
    <r>
      <t xml:space="preserve">Compra Pública Sostenible 
</t>
    </r>
    <r>
      <rPr>
        <i/>
        <sz val="11"/>
        <color theme="1"/>
        <rFont val="Arial"/>
        <family val="2"/>
      </rPr>
      <t xml:space="preserve">A. Gestión misional y de Gobierno </t>
    </r>
  </si>
  <si>
    <r>
      <t xml:space="preserve">Compra Pública para la Innovación 
</t>
    </r>
    <r>
      <rPr>
        <i/>
        <sz val="10"/>
        <color theme="1"/>
        <rFont val="Arial"/>
        <family val="2"/>
      </rPr>
      <t xml:space="preserve">A. Gestión misional y de Gobierno </t>
    </r>
  </si>
  <si>
    <r>
      <t xml:space="preserve">Estudios de la gestión contractual del SCP
</t>
    </r>
    <r>
      <rPr>
        <i/>
        <sz val="10"/>
        <color theme="1"/>
        <rFont val="Arial"/>
        <family val="2"/>
      </rPr>
      <t xml:space="preserve">A. Gestión misional y de Gobierno </t>
    </r>
  </si>
  <si>
    <r>
      <t xml:space="preserve">Modelo de soporte y gestión para la atención a los actores del SCP 
</t>
    </r>
    <r>
      <rPr>
        <i/>
        <sz val="11"/>
        <color theme="1"/>
        <rFont val="Arial"/>
        <family val="2"/>
      </rPr>
      <t>D. Eficiencia administrativa</t>
    </r>
  </si>
  <si>
    <r>
      <t xml:space="preserve">Modelo de gestión del talento humano - selección 
</t>
    </r>
    <r>
      <rPr>
        <i/>
        <sz val="10"/>
        <color theme="1"/>
        <rFont val="Arial"/>
        <family val="2"/>
      </rPr>
      <t xml:space="preserve">C. Gestión del talento humano </t>
    </r>
  </si>
  <si>
    <r>
      <t xml:space="preserve">Modelo de gestión del talento humano - desarrollo  
</t>
    </r>
    <r>
      <rPr>
        <i/>
        <sz val="10"/>
        <color theme="1"/>
        <rFont val="Arial"/>
        <family val="2"/>
      </rPr>
      <t xml:space="preserve">C. Gestión del talento humano </t>
    </r>
  </si>
  <si>
    <t>Matriz RECI: R = Responsable; E = Ejecutor; C = Consultado; I = Informado</t>
  </si>
  <si>
    <t xml:space="preserve">Control de cambios: </t>
  </si>
  <si>
    <t>Cambio en actividad, hito o fecha</t>
  </si>
  <si>
    <t>Nueva actividad, hito o fecha cambiado</t>
  </si>
  <si>
    <t>Línea del plan de acción eliminada</t>
  </si>
  <si>
    <t>Plan de Acción 2018</t>
  </si>
  <si>
    <t>R/E</t>
  </si>
  <si>
    <t>I</t>
  </si>
  <si>
    <t>C</t>
  </si>
  <si>
    <t>R</t>
  </si>
  <si>
    <t>E</t>
  </si>
  <si>
    <t>Responsable: Diego Rodriguez</t>
  </si>
  <si>
    <t>Responsable</t>
  </si>
  <si>
    <t>Plan de capacidad para la SECOP I, PAGINA WEB Y SINTESIS.</t>
  </si>
  <si>
    <t>Plan de capacidad SECOP I aprobado.</t>
  </si>
  <si>
    <t>Diego Rodriguez</t>
  </si>
  <si>
    <t>Plan de capacidad SECOP II aprobado.</t>
  </si>
  <si>
    <t>Guillermo Gomez</t>
  </si>
  <si>
    <t>Centro de datos acondicionados</t>
  </si>
  <si>
    <t>Adquirir y migrar al nuevo proveedor de conectividad a Internet y GNAP</t>
  </si>
  <si>
    <t>Equipos de cómputo actualizados</t>
  </si>
  <si>
    <t>Adquirir e implementar el firewall perimetral para el Internet de Colombia Compra Eficiente y soporte conexiones externas para teletrabajo</t>
  </si>
  <si>
    <t>Firewall en producción</t>
  </si>
  <si>
    <t>Santiago Carvajal</t>
  </si>
  <si>
    <t>Tiempo de indisponibilidad/ Tiempo del periodo</t>
  </si>
  <si>
    <t>Responsable: Marcela Cortés</t>
  </si>
  <si>
    <t>Cristian Martínez</t>
  </si>
  <si>
    <t>Plan de transición final del SECOP I al SECOP II y consulta de información histórica</t>
  </si>
  <si>
    <t>Plan de transición aprobado</t>
  </si>
  <si>
    <t>Implementar la INTRANET de Colombia Compra Eficiente y automatizar los procesos de soporte de la Secretaría General</t>
  </si>
  <si>
    <t>Intranet en vivo y procesos automatizados</t>
  </si>
  <si>
    <t>Jose Fernando González</t>
  </si>
  <si>
    <t>Etapa 2 finalizada</t>
  </si>
  <si>
    <t>Marcela Cortés</t>
  </si>
  <si>
    <t>Actualización de la plataforma de la TVEC a la última versión de COUPA para incluir mejoras a la aplicación (roadmap)</t>
  </si>
  <si>
    <t>Actualización de la plataforma del SECOP II a la última versión de VORTAL para incluir mejoras a la aplicación (roadmap)</t>
  </si>
  <si>
    <t>SECOP II en Vortal Next&gt; Release 18</t>
  </si>
  <si>
    <t>Fortalecer el proceso de aseguramiento de calidad para las aplicaciones y desarrollos de Colombia Compra Eficiente</t>
  </si>
  <si>
    <t>Proceso revisado y mejorado</t>
  </si>
  <si>
    <t>Responsable: Dana Pineda</t>
  </si>
  <si>
    <t>Documentos de arquitectura y guía de interoperabilidad aprobados y publicados.</t>
  </si>
  <si>
    <t>Actualización de la plataforma de interoperabilidad del SECOP II (CONNECT 3.0)</t>
  </si>
  <si>
    <t xml:space="preserve">CONNECT 3.0 y WS en producción </t>
  </si>
  <si>
    <t>Piloto de interoperabilidad entre el sistema de información de una Entidad Estatal con el SECOP II utilizando los servicios web de CONECT 3.0</t>
  </si>
  <si>
    <t>Piloto en produción</t>
  </si>
  <si>
    <t>Implementación de la etapa II de interoperabilidad entre el SECOP y SIIF Nación</t>
  </si>
  <si>
    <t>Etapa II de interoperabilidad con SIIF en producción</t>
  </si>
  <si>
    <t>No. de sistemas que interoperan con SECOP</t>
  </si>
  <si>
    <t>No. de servicios web en producción</t>
  </si>
  <si>
    <t>Responsable: Marilen Villalba</t>
  </si>
  <si>
    <t>Definir el catalogo de servicios de soporte de la Mesa de Servicios.</t>
  </si>
  <si>
    <t>Catalogo de servicios de soporte</t>
  </si>
  <si>
    <t>Marilen Villaba</t>
  </si>
  <si>
    <t>Contratación y transición al nuevo operador de la mesa de servicio</t>
  </si>
  <si>
    <t>Nuevo operador en servicio</t>
  </si>
  <si>
    <t>Implementación de la base de conocimiento en GLPI</t>
  </si>
  <si>
    <t>Base de conocimiento en producción</t>
  </si>
  <si>
    <t>Automatización de el soporte a través de canales escritos (robots)</t>
  </si>
  <si>
    <t>Automatización del soporte en producción</t>
  </si>
  <si>
    <t>Automatización de los reportes para la gestión de la Mesa de Servicio (N1 y N2).</t>
  </si>
  <si>
    <t>Reportes automatizados</t>
  </si>
  <si>
    <t>Porcentaje de casos atendidos</t>
  </si>
  <si>
    <t>Número de casos atendidos/Numero total de casos</t>
  </si>
  <si>
    <t>Porcentaje de abandono</t>
  </si>
  <si>
    <t>Número de casos abandonados/Numero de casos recibidos</t>
  </si>
  <si>
    <t>Responsable: Santiago Carvajal</t>
  </si>
  <si>
    <t>Análisis de brecha de la norma ISO27001 y la estrategia GEL con los plataformas y procesos de e-procurement y el tratamiento de los hallazgos.</t>
  </si>
  <si>
    <t>Fortalecer las campañas de sensibilización de Seguridad de la Información en Colombia Compra Eficiente y en la Mesa de Servicio</t>
  </si>
  <si>
    <t>Plan de sensibilización aprobado y ejecutado</t>
  </si>
  <si>
    <t>Porcentaje de riesgos de seguridad mitigados o cerrados</t>
  </si>
  <si>
    <t>No de riesgos atendidos / No. de riesgos identificados</t>
  </si>
  <si>
    <t>Número de incidentes de seguridad</t>
  </si>
  <si>
    <t>C/I</t>
  </si>
  <si>
    <t>Diseñar, adjudicar y poner en operación instrumentos de agregación de demanda</t>
  </si>
  <si>
    <t>Instrumentos de agregación de demanda en ejecución</t>
  </si>
  <si>
    <t>Objetivo: Afianzar las relaciones con las diferentes audiencias identificadas (ciudadanía, organos de control, sociedad civil, empresarios, gobierno, academia, gremios) con el fin de dar a conocer la labor de Colombia Compra Eficiente.</t>
  </si>
  <si>
    <t>Realizar  y poner en marcha el Plan estratégico de comunicaciones que involucre audiencias interna, externa y cuente con un componente digital</t>
  </si>
  <si>
    <t>Plan estratégico de comunicaciones</t>
  </si>
  <si>
    <t>Campañas de comunicación ejecutadas durante un trimestre</t>
  </si>
  <si>
    <t xml:space="preserve">número de campañas de comunicación ejecutadas durante el trimestre </t>
  </si>
  <si>
    <t>Número de consultas resueltas/ total de consultas que llegan a la Subdirección</t>
  </si>
  <si>
    <t>Porcentaje de consultas resueltas en 30 días hábiles por trimestre</t>
  </si>
  <si>
    <t>Informe semanal del seguimiento judicial</t>
  </si>
  <si>
    <t>Seguimiento judicial a procesos</t>
  </si>
  <si>
    <t>Seguimiento de CCE sobre los proyectos de ley del sistema de compra pública y pronunciamiento cuando lo amerite</t>
  </si>
  <si>
    <t>Seguimiento normativo a proyectos de ley relacionados con el sistema de compra pública</t>
  </si>
  <si>
    <t>Luisa Vanegas</t>
  </si>
  <si>
    <t xml:space="preserve">Guías, circulares y normativas publicadas </t>
  </si>
  <si>
    <t>Expedir guías, circulares y normativas del sistema de compra pública</t>
  </si>
  <si>
    <t xml:space="preserve">Consultas resueltas en un plazo de 30 días hábiles </t>
  </si>
  <si>
    <t>Resolver las consultas que llegan a la Subdirección de Gestión Contractual</t>
  </si>
  <si>
    <t xml:space="preserve">Objetivo: Gestionar tareas diarias de la Subdirección relacionadas con la demanda de información de externos y demás temas normativos del sistema de compra pública </t>
  </si>
  <si>
    <t>Responsable: Luisa Fernanda Vanegas Vidal</t>
  </si>
  <si>
    <t xml:space="preserve"> Gestión contractual de CEE </t>
  </si>
  <si>
    <t xml:space="preserve">Hacer un análisis del desarrollo de los Sistemas de Compra Pública en países de situación de posconflicto </t>
  </si>
  <si>
    <t>Estudio sobre la implementación del Sistema de Compra Pública en países con posconflicto</t>
  </si>
  <si>
    <t>Elaborar un estudio sobre el tratamiento del conflicto de intereses en diferentes países con Sistemas de Compra Pública</t>
  </si>
  <si>
    <t>Estudio sobre el conflicto de intereses</t>
  </si>
  <si>
    <t>Elaborar un estudio sobre el tratamiento de los dispute boards en diferentes países con Sistemas de Compra Pública</t>
  </si>
  <si>
    <t>Estudio sobre los disputes boards a nivel internacional</t>
  </si>
  <si>
    <t>Realizar un estudio sobre los mecanismos de resolución de controversias precontractuales</t>
  </si>
  <si>
    <t>Estudio sobre los mecanismos de resolución de controversias</t>
  </si>
  <si>
    <t>Sumatoria número de estudios realizados</t>
  </si>
  <si>
    <t>Objetivo: Formar a compradores públicos en Abastecimiento Estratégico</t>
  </si>
  <si>
    <t>N/A</t>
  </si>
  <si>
    <t xml:space="preserve">Socialización técnica del estudio de mercado de bioterapéuticos </t>
  </si>
  <si>
    <t>Número de socializaciones técnicas realizadas</t>
  </si>
  <si>
    <t>Farmacéuticas, entidades de regulación, gremios y ciudadanía capacitadas</t>
  </si>
  <si>
    <t>Israel Steven Orozco</t>
  </si>
  <si>
    <t>Proceso de selección de productores magistrales de biosimilares</t>
  </si>
  <si>
    <t>Elaboración de guía de compra pública para la innovación</t>
  </si>
  <si>
    <t>Responsable: Silvia Ramírez</t>
  </si>
  <si>
    <t>Recursos propios Colombia Compra Eficiente</t>
  </si>
  <si>
    <t>Validar y realizar el seguimiento a la iniciativa legislativa que le permita a Colombia Compra Eficiente operar con recursos propios</t>
  </si>
  <si>
    <t>Validar estrategias para ampliar el espacio fiscal 2018</t>
  </si>
  <si>
    <t xml:space="preserve">Validar y hacer seguimiento al proyecto de ley que habilite a Colombia Compra Eficiente a cobrar por el uso de la TVEC </t>
  </si>
  <si>
    <t xml:space="preserve">Marielena Rozo </t>
  </si>
  <si>
    <t>Dar directrices a las Entidades Estatales a través de la guía de compras públicas sostenibles</t>
  </si>
  <si>
    <t>Guía de compras públicas sostenibles publicada</t>
  </si>
  <si>
    <t>Marielena Rozo y Steven Orozco</t>
  </si>
  <si>
    <t>Socializar la guía de compras públicas sostenibles a las Entidades Estatales</t>
  </si>
  <si>
    <t>Guía de compras públicas sostenibles socializada</t>
  </si>
  <si>
    <t>Número de capacitaciones realizadas a Entidades Estatales sobre la guía de compras públicas sostenibles</t>
  </si>
  <si>
    <t>Número de capacitaciones realizadas a Entidades Estatales sobre la guía de compras públicas sostenibles por trimestre</t>
  </si>
  <si>
    <t>Guía de competencia en las compras públicas publicada</t>
  </si>
  <si>
    <t>Socializar la guía de competencia en las compras públicas a las Entidades Estatales</t>
  </si>
  <si>
    <t>Guía de competencia en las compras públicas socializada</t>
  </si>
  <si>
    <t>Número de capacitaciones realizadas a Entidades Estatales sobre la guía de competencia en las compras públicas.</t>
  </si>
  <si>
    <t>Número de capacitaciones realizadas a Entidades Estatales sobre la guía de competencia en las compras públicas por trimestre</t>
  </si>
  <si>
    <t>Responsable: Steven Orozco</t>
  </si>
  <si>
    <t xml:space="preserve">Compra Pública para la Innovación </t>
  </si>
  <si>
    <t>Publicar la guía de compras públicas sostenibles</t>
  </si>
  <si>
    <t xml:space="preserve">Competencia en las compras públicas </t>
  </si>
  <si>
    <t xml:space="preserve">Elaborar la  guía de compras públicas para promover la competencia en compra pública </t>
  </si>
  <si>
    <t xml:space="preserve">Dar directrices a las Entidades Estatales a través de la guía de competencia en las compras públicas </t>
  </si>
  <si>
    <t>Responsable: Marielena Rozo Covaleda</t>
  </si>
  <si>
    <t xml:space="preserve">Poner a disposición de las Entidades Estatales instrumentos de agregación de demanda. </t>
  </si>
  <si>
    <t xml:space="preserve">Cumplimiento </t>
  </si>
  <si>
    <t>Cumplimiento a la fecha final</t>
  </si>
  <si>
    <t>Número de socializaciones técnicas realizadas durante un trimestre</t>
  </si>
  <si>
    <t>Desarrollar las actividades asociadas a: i) la estructuración y desarrollo del piloto de biosimilares; (ii) la generación de lineamientos y guías aplicables a compra pública para la innovación.</t>
  </si>
  <si>
    <t>Nombre(s) de Responsable(s), Ejecutor(es)</t>
  </si>
  <si>
    <t>Nombre(s) de Responsable(s) y  Ejecutor(es).</t>
  </si>
  <si>
    <t xml:space="preserve">Nombre(s) de Responsable(s) y Ejecutor(es), </t>
  </si>
  <si>
    <t>Nombre(s) de Responsable(s)y Ejecutor(es)</t>
  </si>
  <si>
    <t>Plan de capacidad para la SECOP II</t>
  </si>
  <si>
    <t>Mejorar las condiciones eléctricas y de respaldo de los centros de datos de Colombia Compra Eficiente (Piso 8, 10 y 17)</t>
  </si>
  <si>
    <t>Walter Triana</t>
  </si>
  <si>
    <t>Mejorar el rendimiento de la base de datos del SECOP II</t>
  </si>
  <si>
    <t>Informe mejora en el rendimiento de la base de datos.</t>
  </si>
  <si>
    <t>Giovanny Romero</t>
  </si>
  <si>
    <t>Modelo definido e implementado</t>
  </si>
  <si>
    <t>Luis Alfredo Reyes</t>
  </si>
  <si>
    <t>Automatización del proceso de modificación de Ordenes de Compra en la TVEC</t>
  </si>
  <si>
    <t>Modificación de ordenes de compra automatizada</t>
  </si>
  <si>
    <t xml:space="preserve">Implementar la nueva modalidad de contratación Licitación publica de obra en SECOP I </t>
  </si>
  <si>
    <t>Licitación publica de obra en producción</t>
  </si>
  <si>
    <t>Implementar la nueva modalidad de contratación Licitación publica de obra en SECOP II</t>
  </si>
  <si>
    <t xml:space="preserve">
Diseño del marco de interoperabilidad de las plataformas del Sistema de Compra Pública con las plataformas del Estado colombiano</t>
  </si>
  <si>
    <t>Interoperabilidad implementada entre el SECOP II y SIGEP</t>
  </si>
  <si>
    <t>Diseño e implmentación de la interoperabilidad entre el SECOP II y DNP</t>
  </si>
  <si>
    <t>Interoperabilidad implementada entre el SECOP II y DNP</t>
  </si>
  <si>
    <t>Revisión y actualización del modelo operativo, de soporte y gestión de las plataformas de e-procurement</t>
  </si>
  <si>
    <t>Modelo revisado e implementado</t>
  </si>
  <si>
    <t>Implementación del modulo de problemas y cambios en GLPI</t>
  </si>
  <si>
    <t>Revisión y actualización de estándares y buenas prácticas de seguridad de la información en las plataformas de e-procurement</t>
  </si>
  <si>
    <t>Plan de trabajo definido e implementado</t>
  </si>
  <si>
    <t>Analisis de brechas y plan de mejoramiento</t>
  </si>
  <si>
    <t>Fortalecer el proceso de análisis y gestión de vulnerabilidades de la infraestructura tecnológica y las plataformas de e-procurement de Colombia Compra Eficiente</t>
  </si>
  <si>
    <t>Análisis de vulnerabilidades ejecutado</t>
  </si>
  <si>
    <t>Implementar mecanismos que permitan el seguimiento de las actividades realizadas por usuarios administradores.</t>
  </si>
  <si>
    <t>Mecanismos implementados</t>
  </si>
  <si>
    <t>Analisis tecnico de soluciones para implementar un sistema unificado de monitoreo y correlación de eventos de red y seguridad</t>
  </si>
  <si>
    <t>Analisis tecnico sistema de monitoreo implementado</t>
  </si>
  <si>
    <t>Porcentaje de elaboración de Circular</t>
  </si>
  <si>
    <t>Expedición de circular única</t>
  </si>
  <si>
    <t>Nombre(s) de Responsable(s) y Ejecutor(es)</t>
  </si>
  <si>
    <r>
      <t xml:space="preserve">Objetivo: </t>
    </r>
    <r>
      <rPr>
        <sz val="10"/>
        <color theme="2"/>
        <rFont val="Arial"/>
        <family val="2"/>
      </rPr>
      <t xml:space="preserve">Elaborar los borradores de estudios que sirvan al Gobierno Nacional para la formulación, adopción y dirección de lineamientos del Sistema de Compra Pública. </t>
    </r>
  </si>
  <si>
    <t xml:space="preserve">Establecer contenidos de formación básica y socializarlos </t>
  </si>
  <si>
    <t>Contenidos de formación básica socializados a personal interno</t>
  </si>
  <si>
    <t>Programa de gobernabilidad USAID</t>
  </si>
  <si>
    <t xml:space="preserve">Objetivo: Realizar formación en diferentes regiones del país con el acompañamiento con USAID </t>
  </si>
  <si>
    <t>Capacitación, formación y apropiación del SECOP II y del marco normativo del sistema de compra pública</t>
  </si>
  <si>
    <t>Ximena Ríos y Steven Orozco</t>
  </si>
  <si>
    <t xml:space="preserve">Departamentos capacitados </t>
  </si>
  <si>
    <t>número de departamentos capacitados</t>
  </si>
  <si>
    <t>Despliegue del SECOP II</t>
  </si>
  <si>
    <t xml:space="preserve">Responsable: María del Pilar Sandoval </t>
  </si>
  <si>
    <t>Promover y apoyar el registro de Entidades Estatales en la Plataforma SECOP II</t>
  </si>
  <si>
    <t>1600 nuevas Entidades Estatales inscritas en el SECOP II</t>
  </si>
  <si>
    <t xml:space="preserve">Maria del Pilar Sandoval </t>
  </si>
  <si>
    <t>Promover y apoyar el registro de Proveedores en la Plataforma SECOP II</t>
  </si>
  <si>
    <t>72000 nuevos Proveedores inscritos en el SECOP II</t>
  </si>
  <si>
    <t>Promover y apoyar el trámite de nuevos procesos en línea en la plataforma SECOP II</t>
  </si>
  <si>
    <t>Acompañamiento y capacitación a participes del sistema de compra pública en el uso del SECOP II</t>
  </si>
  <si>
    <t>Esquema de acompañamiento y asesoría implementado</t>
  </si>
  <si>
    <t>Nuevas Entidades Estatales inscritas en SECOP II</t>
  </si>
  <si>
    <t xml:space="preserve">Sumatoria de Entidades Estatales Inscritas </t>
  </si>
  <si>
    <t xml:space="preserve">Sumatoria de Proveedores Incritos </t>
  </si>
  <si>
    <t>Sumatoria de Procesos de contratación exitosamente adjudicados en SECOP II</t>
  </si>
  <si>
    <t>Número de Registratones realizados</t>
  </si>
  <si>
    <t>Número de capacitaciones/acompañamientos/eventos realizados en el uso del SECOP II para partícipes de la compra pública</t>
  </si>
  <si>
    <t>Promover y apoyar el registro de Nuevas Entidades, Proveedores y procesos de contratación en la plataforma SECOP II</t>
  </si>
  <si>
    <t>26 días</t>
  </si>
  <si>
    <t>(Sumatoria de los días que se demora cada proceso de selección desde la autorización de la vacante por la Secretaria General hasta el momento que el candidato acepta el ofrecimiento al cargo / Número de procesos de selección realizados)</t>
  </si>
  <si>
    <t>Días promedio de cobertura de vacantes</t>
  </si>
  <si>
    <t>Diana Ortiz/Silvia Juliana Ramírez</t>
  </si>
  <si>
    <t>E/C</t>
  </si>
  <si>
    <t>Manual de funciones actualizado</t>
  </si>
  <si>
    <t>Levantar o actualizar los perfiles de cargo de acuerdo con los requerimientos internos de selección.</t>
  </si>
  <si>
    <t>Procedimiento de atracción y selección aprobado y socializado.</t>
  </si>
  <si>
    <t>Diseñar e implementar el procedimiento de atracción y selección de colaboradores, que incluye fuentes de reclutamiento, metodología de selección, políticas, riesgos, controles, indicadores y formatos.</t>
  </si>
  <si>
    <t>Objetivo: Atraer y seleccionar exitosamente a colaboradores en Colombia Compra Eficiente</t>
  </si>
  <si>
    <t>Responsable: Silvia Juliana Ramirez</t>
  </si>
  <si>
    <t>Objetivo: Transferir el conocimiento y desarrollar las competencias y habilidades requeridas en los colaboradores de Colombia Compra Eficiente para ejecutar la misión y lograr los objetivos estratégicos de la entidad.</t>
  </si>
  <si>
    <t>Diseñar y ejecutar el Plan Institucional de Capacitación.</t>
  </si>
  <si>
    <t>PIC 2018 aprobado y socializado</t>
  </si>
  <si>
    <t>Realizar mediciones de desempeño de los funcionarios del nivel directivo de Colombia Compra Eficiente.</t>
  </si>
  <si>
    <t>Diseñar el modelo de desempeño y realizar la medición de desempeño de los funcionarios del nivel directivo de Colombia Compra Eficiente.</t>
  </si>
  <si>
    <t>Acuerdos de Gestión para cargos directivos aprobado y socializados con sus mediciones semestrales</t>
  </si>
  <si>
    <t>Realizar mediciones de desempeño de los funcionarios  de Colombia Compra Eficiente.</t>
  </si>
  <si>
    <t>Evaluación de desemepeño laboral para funcionarios  aprobado y socializados con sus mediciones semestrales</t>
  </si>
  <si>
    <t>Actualizar la metodología y coordinar y apoyar la elaboración del material de inducción y reinducción de colaboradores de Colombia Compra Eficiente.</t>
  </si>
  <si>
    <t>Metodología y material de inducción aprobado. Capacitadores formados.</t>
  </si>
  <si>
    <t>Diseñar e implementar mecanismos para promover la identidad cultural de Colombia Compra Eficiente.</t>
  </si>
  <si>
    <t>Nuevo código de ética y actividades para promever  la cultura de Colombia Compra Eficiente realizadas</t>
  </si>
  <si>
    <t>Porcentaje de colaboradores en los que el nivel de cumplimiento de compromisos laborales es bueno o sobresaliente.</t>
  </si>
  <si>
    <t>(Número de colaboradores con calificación mayor o igual a 80% en el cumplimiento de compromisos laborales al final del año) / (Número de colaboradores evaluados en el nivel de desarrollo de competencias comportamentales)</t>
  </si>
  <si>
    <t>Porcentaje de cumplimiento del Plan Institucional de Capacitación.</t>
  </si>
  <si>
    <t>Número de capacitaciones ejecutadas)/(Número de capacitaciones programadas) / (*100</t>
  </si>
  <si>
    <t>(Actividades realizadas / Número de actividades programadas) * 100</t>
  </si>
  <si>
    <t>Cumplimiento del Programa de SST</t>
  </si>
  <si>
    <t>Cumplimiento del Programa de Bienestar Social e Incentivos de Colombia Compra Eficiente</t>
  </si>
  <si>
    <t>(Sumatoria del número de respuestas favorables en la encuesta de clima organizacional) / (Número total de respuestas a la encuesta de clima organizacional)</t>
  </si>
  <si>
    <t>Porcentaje de favorabilidad de la encuesta de clima organizacional</t>
  </si>
  <si>
    <t>Ejecución del Programa de SST de Colombia Compra Eficiente</t>
  </si>
  <si>
    <t>Estudio sociodemográfico de Colombia Compra Eficiente aprobado y socializado</t>
  </si>
  <si>
    <t>Actualizar el estudio sociodemográfico de Colombia Compra Eficiente.</t>
  </si>
  <si>
    <t>Ejecución del Programa de Bienestar Social e Incentivos de Colombia Compra Eficiente</t>
  </si>
  <si>
    <t>Diseñar el Programa de Bienestar Social e Incentivos de Colombia Compra Eficiente</t>
  </si>
  <si>
    <t>Análisis de clima y microclima elaborado y planes de mejoramiento aprobados y socializados</t>
  </si>
  <si>
    <t>Coordinar la implementación de la medición del clima y microclima laboral en Colombia Compra Eficiente y el diseño de planes de mejoramiento.</t>
  </si>
  <si>
    <t>Realizar la medición del clima y microclima laboral en Colombia Compra Eficiente y elaborar los planes de mejoramiento asociados.</t>
  </si>
  <si>
    <t>Objetivo: Llevar a la cotidianidad los principios, valores y conductas institucionales requeridas para desarrollar los pilares estratégicos y alcanzar los objetivos institucionales.</t>
  </si>
  <si>
    <t xml:space="preserve">Solicitar modificación a los componentes del crédito BID </t>
  </si>
  <si>
    <t xml:space="preserve">Componentes del crédito BID modificados </t>
  </si>
  <si>
    <t>Danny Rojas/ Silvia Ramírez/ Karina Blanco</t>
  </si>
  <si>
    <t>Documento Justificativo 2018</t>
  </si>
  <si>
    <t>Documento propuesta de proyecto de ley para cobrar por el uso de la Tienda presentado a DNP y Minhacienda</t>
  </si>
  <si>
    <t>31/11/2018</t>
  </si>
  <si>
    <t>Cumplimiento de las actividades programadas en la poliítica de prevención del daño antijurídico.</t>
  </si>
  <si>
    <t xml:space="preserve">La política de prevención del daño antiurídico aprobada por la Agencia Nacional de Defensa Jurídica del estado e implementada </t>
  </si>
  <si>
    <t>Diana Ortiz/ Astrid Camargo</t>
  </si>
  <si>
    <t>Revisión y actualización del modelo de gobierno y operación del area de infraestructura.</t>
  </si>
  <si>
    <t>No. Acumulado de sistemas que interoperan con SECOP</t>
  </si>
  <si>
    <t>No. Acumulado  de servicios web en producción</t>
  </si>
  <si>
    <t xml:space="preserve">Municipios capacitados </t>
  </si>
  <si>
    <t>75.000 nuevos procesos adjudicados por la Plataforma de SECOP II</t>
  </si>
  <si>
    <t>Sumatoria acumulada de Registratones realizados</t>
  </si>
  <si>
    <t>Sumatoria acumulada  de capacitaciones/acompañamientos/eventos realizados en el uso del SECOP II para partícipes de la compra pública</t>
  </si>
  <si>
    <t xml:space="preserve">Danny Rojas/ Silvia Ramírez/ Natalia Estupiñán </t>
  </si>
  <si>
    <t>Disponibilidad de la infraestructura tecnológica (SECOP I)</t>
  </si>
  <si>
    <t>Disponibilidad de la infraestructura tecnológica (SECOP II)</t>
  </si>
  <si>
    <t>Cantidad de Estudios realizados</t>
  </si>
  <si>
    <t>Nuevos Proveedores Inscritos en SECOP II</t>
  </si>
  <si>
    <t>Procesos de contratación adjudicados en el SECOP II</t>
  </si>
  <si>
    <t>Diseñar y ejecutar el Programa de SST para el 2018</t>
  </si>
  <si>
    <t xml:space="preserve">Elaborar e implementar la política de prevención del daño antijurídico 2018 que sea aprobada por la Agencia Nacional de Defensa Jurídica del estado </t>
  </si>
  <si>
    <r>
      <t xml:space="preserve">Modelo de gestión del talento humano - Bienestar y SST
</t>
    </r>
    <r>
      <rPr>
        <i/>
        <sz val="10"/>
        <rFont val="Arial"/>
        <family val="2"/>
        <scheme val="minor"/>
      </rPr>
      <t xml:space="preserve">C. Gestión del talento humano </t>
    </r>
  </si>
  <si>
    <r>
      <t xml:space="preserve">Competencia en la Compra Pública
</t>
    </r>
    <r>
      <rPr>
        <i/>
        <sz val="10"/>
        <rFont val="Arial"/>
        <family val="2"/>
        <scheme val="minor"/>
      </rPr>
      <t>A. Gestión misional y de Gobierno</t>
    </r>
  </si>
  <si>
    <r>
      <t xml:space="preserve">Programa de Gobernabilidad
</t>
    </r>
    <r>
      <rPr>
        <i/>
        <sz val="10"/>
        <rFont val="Arial"/>
        <family val="2"/>
        <scheme val="minor"/>
      </rPr>
      <t>A. Gestión misional y de Gobierno</t>
    </r>
  </si>
  <si>
    <r>
      <t xml:space="preserve">Gestión Contractual
</t>
    </r>
    <r>
      <rPr>
        <i/>
        <sz val="10"/>
        <rFont val="Arial"/>
        <family val="2"/>
        <scheme val="minor"/>
      </rPr>
      <t>A. Gestión misional y de Gobierno</t>
    </r>
  </si>
  <si>
    <r>
      <t xml:space="preserve">Recursos Propios
</t>
    </r>
    <r>
      <rPr>
        <i/>
        <sz val="10"/>
        <rFont val="Arial"/>
        <family val="2"/>
        <scheme val="minor"/>
      </rPr>
      <t>D. Eficiencia administrativa</t>
    </r>
  </si>
  <si>
    <r>
      <t xml:space="preserve">Política de prevención del daño antijurídico
</t>
    </r>
    <r>
      <rPr>
        <i/>
        <sz val="10"/>
        <rFont val="Arial"/>
        <family val="2"/>
        <scheme val="minor"/>
      </rPr>
      <t xml:space="preserve">D. Eficiencia administrativa
</t>
    </r>
  </si>
  <si>
    <t>Gestión Administrativa de la Entidad</t>
  </si>
  <si>
    <t>Porcentaje de cumplimiento en la meta de 2  nuevas regiones con Instrumentos de Agregación de Demanda PAE en operación en la Tienda Virtual del Estado Colombiano</t>
  </si>
  <si>
    <t>=(Número de nuevas regiones con Instrumentos de Agregación de Demanda PAE que entraron en operación/2)*100</t>
  </si>
  <si>
    <t>Porcentaje de cumplimiento en la meta de diseñar y publicar un mecanismo de agregación de demanda que vincule a pequeños productos agrícolas a las compras públicas</t>
  </si>
  <si>
    <t>=(Nuevo mecanismo de agregación de demanda que vincule a pequeños productos agrícolas a las compras públicas /1)*100</t>
  </si>
  <si>
    <t>Comentarios</t>
  </si>
  <si>
    <t>Decreto 092
Incentivos
CPI</t>
  </si>
  <si>
    <t>19 días</t>
  </si>
  <si>
    <t>Firewall adquirido, instalado y configurado en producción.</t>
  </si>
  <si>
    <t>Disponibilidad de las plataforma tecnologica (TVEC)</t>
  </si>
  <si>
    <t>Se implementó la funcionalidad en producción el 17 de Febrero de 2018</t>
  </si>
  <si>
    <t>Esta funcionalidad fue desplegada en producción en el Release 18.2 (7 de junio 2018).</t>
  </si>
  <si>
    <t>Se ejecuta un analisis / Auditoria del SGSI siguiendo ISO27001. Analisis de brechas y plan de mejoramiento</t>
  </si>
  <si>
    <t xml:space="preserve">
30/07/2018</t>
  </si>
  <si>
    <r>
      <t>Porcentaje de cumplimiento en la meta de 7</t>
    </r>
    <r>
      <rPr>
        <sz val="10"/>
        <color rgb="FF0070C0"/>
        <rFont val="Arial"/>
        <family val="2"/>
      </rPr>
      <t xml:space="preserve"> </t>
    </r>
    <r>
      <rPr>
        <sz val="10"/>
        <color theme="1"/>
        <rFont val="Arial"/>
        <family val="2"/>
      </rPr>
      <t>Instrumentos de Agregación de Demanda en operación en la Tienda Virtual del Estado Colombiano</t>
    </r>
  </si>
  <si>
    <t xml:space="preserve">
Estructuración de nuevas generaciones o prórrogas viables al día</t>
  </si>
  <si>
    <t>=Número de instrumentos con nueva generación en operación o prorrogados / Número de instrumentos viables programados para nueva generación o prórroga</t>
  </si>
  <si>
    <t>=(Número de nuevos instrumentos de agregación de demanda que entraron en operación/7)*100</t>
  </si>
  <si>
    <t xml:space="preserve"> Porcentaje de cumplimiento en la implementación de controles de cambio (Desarrollo)</t>
  </si>
  <si>
    <t>Porcentaje de despliegues de emergencia (Desarrollo)</t>
  </si>
  <si>
    <t>Defectos bloqueantes críticos pendientes por solucionar / Total de defectos bloqueantes y críticos reportados</t>
  </si>
  <si>
    <t>Porcentaje de cumplimiento en la implementación de controles de cambio (Aplicaciones)</t>
  </si>
  <si>
    <t>(Total cambios de desarrollo implementados a tiempo / Total cambios de desarrollo implementados)*100</t>
  </si>
  <si>
    <t>Porcentaje de despliegues de emergencia (Aplicaciones)</t>
  </si>
  <si>
    <t>Control de defectos Bloqueantes y Críticos (Aplicaciones)</t>
  </si>
  <si>
    <t xml:space="preserve"> (Total cambios de desarrollo implementados a tiempo / Total cambios de desarrollo implementados)*100</t>
  </si>
  <si>
    <t xml:space="preserve"> Control de defectos Bloqueantes y Críticos (Desarrollo)</t>
  </si>
  <si>
    <t xml:space="preserve">
31/12/2018</t>
  </si>
  <si>
    <t>Porcentaje de cumplimiento en la meta de 2 nuevos instrumentos de Agregación de demanda (salud) en operación en la Tienda Virtual del Estado Colombiano</t>
  </si>
  <si>
    <t>=(Número de nuevos instrumentos de agregación de demanda (salud) que entraron en operación/2)*100</t>
  </si>
  <si>
    <t>Natalia Reyes y German Neira</t>
  </si>
  <si>
    <t>Felipe Muñoz, Laura Cuenca y 
Daniel Pardo</t>
  </si>
  <si>
    <t xml:space="preserve">
Camilo Parra y Silvia Saavedra</t>
  </si>
  <si>
    <t xml:space="preserve">
Ximena Ríos, Leonardo Carrillo y Sara Núñez</t>
  </si>
  <si>
    <t>Catalina Salinas y Felipe Muñoz</t>
  </si>
  <si>
    <t xml:space="preserve">Responsable: </t>
  </si>
  <si>
    <t>Karina Blanco</t>
  </si>
  <si>
    <t>Karina Blanco Marín</t>
  </si>
  <si>
    <t>Validar y realizar el seguimiento al cumpluimiento de los planes institucionales</t>
  </si>
  <si>
    <t>Plan Institucional de Archivos PINAR</t>
  </si>
  <si>
    <t>Cumplimiento Planes Institucionales
D. Eficiencia administrativa</t>
  </si>
  <si>
    <t>Toda la entidad</t>
  </si>
  <si>
    <t>Plan Anual de Adquisiciones</t>
  </si>
  <si>
    <t>Plan Anual de Vacantes</t>
  </si>
  <si>
    <t>Plan Estrategico de Talento Humano</t>
  </si>
  <si>
    <t>Plan Institucional de Capacitación</t>
  </si>
  <si>
    <t>Plan de Incentivos Institucionales</t>
  </si>
  <si>
    <t>Plan de Trabajo Anual en SST</t>
  </si>
  <si>
    <t>Plan Anticorrupcion y Atencion al Ciudadano</t>
  </si>
  <si>
    <t>Plan Estratégico d eTecnologias de Información y las Comunicaciones</t>
  </si>
  <si>
    <t>Plan de tratamiento de Riesgos de Seguridad y Privacidad de la Información</t>
  </si>
  <si>
    <t>Plan de Seguridad y Privacidad de la Información</t>
  </si>
  <si>
    <t>Silvia Ramirez</t>
  </si>
  <si>
    <t>Dana Pineda</t>
  </si>
  <si>
    <t>Cumplimiento de las actividades programadas en los planes institucionales</t>
  </si>
  <si>
    <t>((Actividades realizadas / Número de actividades programadas) * 100)*11</t>
  </si>
  <si>
    <t>Natalia Mantilla</t>
  </si>
  <si>
    <t>99.20%</t>
  </si>
  <si>
    <t>Productores magistrales de biosimilares seleccionados</t>
  </si>
  <si>
    <t>25 días</t>
  </si>
  <si>
    <t xml:space="preserve">
Nathalia Urrego</t>
  </si>
  <si>
    <t xml:space="preserve">Documentos de arquitectura y guía de interoperabilidad </t>
  </si>
  <si>
    <t xml:space="preserve">Implementación de la interoperabilidad con el BPIN.
</t>
  </si>
  <si>
    <t>Eliminar esta actividad ya que el SIIF tardará 14 meses en la implementación de los servicios para interoperar entre las plataformas.</t>
  </si>
  <si>
    <t>Total de despliegues - Número de despliegues de emergencia / Total de despliegues</t>
  </si>
  <si>
    <t>Guía de innovación para la compra pública</t>
  </si>
  <si>
    <t>Claudia Lopez</t>
  </si>
  <si>
    <t>Frederick Ferro</t>
  </si>
  <si>
    <t>Diseño de la interoperabilidad entre el SECOP II y SIGEP.</t>
  </si>
  <si>
    <t>Diagnostico y plan de trabajo para la implementación de la política de gobierno digital.</t>
  </si>
  <si>
    <t>Actualización del CORE de la página web a la versión 7.6 (drupal)</t>
  </si>
  <si>
    <t>Implementar mejoras de rendimiento al SECOP II.</t>
  </si>
  <si>
    <t>Implementar replica geográfica de la base de datos y el object storage del SECOP I</t>
  </si>
  <si>
    <t>El INC decidió aplazar la selección para 2019 con el objetivo de garantizar los recursos para la contratación (FIS-COLCIENCIAS) y obtener apoyo técnico del BID en los temas de propiedad intelectual.</t>
  </si>
  <si>
    <t>El DANE aun no ha entregado resultados</t>
  </si>
  <si>
    <t>Nota: La actividad que estaba pendiente para el cumplimiento del 100% del Q3 fue ejecutada en el Q4.</t>
  </si>
  <si>
    <t>Manual de seguridad de la información
Acuerdo de confidencialidad para terceros</t>
  </si>
  <si>
    <t>Análisis de vulnerabilidades</t>
  </si>
  <si>
    <t>Sensibilización usuarios administradores
Matriz usuarios administradores
NO se asignaron recursos para adquirir herramientas como SIEM</t>
  </si>
  <si>
    <t xml:space="preserve">Implementación de las herramientas accunetix, (Permite el análisis de trafico de red y análisis de vulnerabilidades) Wireshark (Permite el análisis de trafico de red), kali (backtrack). Permite identificar vulnerabilidades a nivel de comunicaciones, hardware, y a nivel de software.
</t>
  </si>
  <si>
    <t>Se realizaron sensibilizaciones en el Modelo de privacidad y seguridad de la información, principios de seguridad de la información y  sensibilización para los usuarios administradores.
Además se realiza participación semanal en el SABER MÁS.</t>
  </si>
  <si>
    <t>No fue asignado presupuesto para desarrollar la interoperabilidad, en 2019 CCE continuará con las mesas de trabajo para el diseño de la interoperabilidad SIGEP-SECOPII</t>
  </si>
  <si>
    <t xml:space="preserve">Se realizaron reuniones iniciales con Superintendencia de Industria y Comercio SIC,  
Ecopetrol, Subred Salud Occidente, Aeronáutica Civil, MINTIC, IDU, se envío la información detallada de los servicios web, sin embargo las entidades aún no han manifestado la intención para interoperar.  </t>
  </si>
  <si>
    <t>Diagnostico de implementación de la política de gobierno digital.
Sensibilización
Plan de trabajo</t>
  </si>
  <si>
    <t>Plataforma actualizada a versión Drupal 7.6</t>
  </si>
  <si>
    <t xml:space="preserve">TVEC en COUPA </t>
  </si>
  <si>
    <t xml:space="preserve">Diagnostico implementación de la política de gobierno digital
Sensibilización política de gobierno digital
Plan de trabajo se encuentra en elaboración.
</t>
  </si>
  <si>
    <t>Intranet en ambiente productivo
Procesos de secretaria general: Generación de certificados para funcionarios en producción, Perfil socio-demográfico en producción, cartelera de cumpleaños</t>
  </si>
  <si>
    <t>Optimización de los procedimiento almacenados con mayor consumo de recursos.
Optimización del mantenimiento de base de datos
Migración del clúster de base de datos</t>
  </si>
  <si>
    <t>TVEC en COUPA en su ultima versión liberada (20,21,22)</t>
  </si>
  <si>
    <t xml:space="preserve">Migración motor de base de datos
Optimización del sistema de traducciones
Optimización librería para la generación de PDF
Optimización de los procesos asíncronos
</t>
  </si>
  <si>
    <t>Se implementó con éxito en ambiente productivo la nueva modalidad de contratación para obra pública.</t>
  </si>
  <si>
    <t>Replica de la base de datos y el object storage SECOP I implementada</t>
  </si>
  <si>
    <t>Plan de capacidad SECOP II</t>
  </si>
  <si>
    <t>No cambio el proveedor de conectividad a internet y GNAP</t>
  </si>
  <si>
    <t>Mejoras de rendimiento implementadas en la base de datos del SECOP II</t>
  </si>
  <si>
    <t>Indicadores mesa de ayuda
Tablero de control Mesa de Ayuda
Instructivo para el registro de casos a la mesa de ayuda e infografía</t>
  </si>
  <si>
    <t>Responsable: Maria Jimena Vernaza</t>
  </si>
  <si>
    <t>Maria Jimena Vernaza</t>
  </si>
  <si>
    <t>Cumplimiento</t>
  </si>
  <si>
    <t>Publicado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</si>
</sst>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 _€_-;\-* #,##0\ _€_-;_-* &quot;-&quot;\ _€_-;_-@_-"/>
    <numFmt numFmtId="165" formatCode="_-&quot;$&quot;* #,##0.00_-;\-&quot;$&quot;* #,##0.00_-;_-&quot;$&quot;* &quot;-&quot;??_-;_-@_-"/>
    <numFmt numFmtId="166" formatCode="[$-1540A]dd\-mmm\-yy;@"/>
    <numFmt numFmtId="167" formatCode="_-* #,##0_-;\-* #,##0_-;_-* &quot;-&quot;??_-;_-@_-"/>
    <numFmt numFmtId="168" formatCode="0.0%"/>
  </numFmts>
  <fonts count="46">
    <font>
      <sz val="11"/>
      <color theme="1"/>
      <name val="Arial"/>
      <family val="2"/>
      <scheme val="minor"/>
    </font>
    <font>
      <sz val="11"/>
      <color theme="1"/>
      <name val="Arial"/>
      <family val="2"/>
      <scheme val="minor"/>
    </font>
    <font>
      <sz val="10"/>
      <color theme="1"/>
      <name val="Arial"/>
      <family val="2"/>
    </font>
    <font>
      <b/>
      <sz val="10"/>
      <color theme="1"/>
      <name val="Arial"/>
      <family val="2"/>
    </font>
    <font>
      <u/>
      <sz val="11"/>
      <color theme="10"/>
      <name val="Arial"/>
      <family val="2"/>
      <scheme val="minor"/>
    </font>
    <font>
      <u/>
      <sz val="10"/>
      <color theme="10"/>
      <name val="Arial"/>
      <family val="2"/>
    </font>
    <font>
      <b/>
      <sz val="10"/>
      <color rgb="FFFFFFFF"/>
      <name val="Arial"/>
      <family val="2"/>
    </font>
    <font>
      <b/>
      <sz val="10"/>
      <name val="Arial"/>
      <family val="2"/>
    </font>
    <font>
      <sz val="10"/>
      <name val="Arial"/>
      <family val="2"/>
    </font>
    <font>
      <sz val="11"/>
      <color theme="1"/>
      <name val="Arial"/>
      <family val="2"/>
    </font>
    <font>
      <sz val="11"/>
      <color theme="0" tint="-0.249977111117893"/>
      <name val="Arial"/>
      <family val="2"/>
    </font>
    <font>
      <sz val="10"/>
      <color theme="1"/>
      <name val="Arial "/>
    </font>
    <font>
      <b/>
      <sz val="10"/>
      <color theme="1"/>
      <name val="Arial "/>
    </font>
    <font>
      <sz val="12"/>
      <color theme="1"/>
      <name val="Arial"/>
      <family val="2"/>
    </font>
    <font>
      <b/>
      <sz val="11"/>
      <color theme="0"/>
      <name val="Arial"/>
      <family val="2"/>
    </font>
    <font>
      <i/>
      <sz val="10"/>
      <name val="Arial"/>
      <family val="2"/>
    </font>
    <font>
      <b/>
      <sz val="8"/>
      <color theme="1"/>
      <name val="Arial"/>
      <family val="2"/>
    </font>
    <font>
      <sz val="8"/>
      <name val="Arial"/>
      <family val="2"/>
    </font>
    <font>
      <b/>
      <sz val="9"/>
      <color theme="1"/>
      <name val="Arial"/>
      <family val="2"/>
    </font>
    <font>
      <sz val="8"/>
      <color theme="1"/>
      <name val="Arial"/>
      <family val="2"/>
    </font>
    <font>
      <u/>
      <sz val="11"/>
      <color theme="10"/>
      <name val="Arial"/>
      <family val="2"/>
    </font>
    <font>
      <b/>
      <u/>
      <sz val="11"/>
      <color theme="0"/>
      <name val="Arial"/>
      <family val="2"/>
    </font>
    <font>
      <i/>
      <sz val="11"/>
      <color theme="1"/>
      <name val="Arial"/>
      <family val="2"/>
    </font>
    <font>
      <i/>
      <sz val="10"/>
      <color theme="1"/>
      <name val="Arial"/>
      <family val="2"/>
    </font>
    <font>
      <sz val="10"/>
      <color rgb="FFFF0000"/>
      <name val="Arial"/>
      <family val="2"/>
    </font>
    <font>
      <sz val="11"/>
      <color rgb="FFFF0000"/>
      <name val="Arial"/>
      <family val="2"/>
    </font>
    <font>
      <sz val="11"/>
      <color rgb="FF00B0F0"/>
      <name val="Arial"/>
      <family val="2"/>
    </font>
    <font>
      <sz val="10"/>
      <color rgb="FFFFFFFF"/>
      <name val="Arial"/>
      <family val="2"/>
    </font>
    <font>
      <sz val="12"/>
      <color theme="1"/>
      <name val="Arial"/>
      <family val="2"/>
      <scheme val="minor"/>
    </font>
    <font>
      <sz val="10"/>
      <color theme="2"/>
      <name val="Arial"/>
      <family val="2"/>
    </font>
    <font>
      <sz val="10"/>
      <color theme="0"/>
      <name val="Arial"/>
      <family val="2"/>
    </font>
    <font>
      <sz val="8"/>
      <color theme="0"/>
      <name val="Arial"/>
      <family val="2"/>
    </font>
    <font>
      <sz val="10"/>
      <color theme="1"/>
      <name val="Arial"/>
      <family val="2"/>
      <scheme val="minor"/>
    </font>
    <font>
      <i/>
      <sz val="10"/>
      <name val="Arial"/>
      <family val="2"/>
      <scheme val="minor"/>
    </font>
    <font>
      <sz val="10"/>
      <color rgb="FF0070C0"/>
      <name val="Arial"/>
      <family val="2"/>
    </font>
    <font>
      <sz val="9"/>
      <color theme="1"/>
      <name val="Arial"/>
      <family val="2"/>
      <scheme val="minor"/>
    </font>
    <font>
      <sz val="8"/>
      <color theme="1"/>
      <name val="Arial"/>
      <family val="2"/>
      <scheme val="minor"/>
    </font>
    <font>
      <b/>
      <sz val="9"/>
      <color rgb="FFFF0000"/>
      <name val="Arial"/>
      <family val="2"/>
    </font>
    <font>
      <b/>
      <sz val="10"/>
      <color rgb="FFFF0000"/>
      <name val="Arial"/>
      <family val="2"/>
    </font>
    <font>
      <b/>
      <sz val="9"/>
      <color indexed="81"/>
      <name val="Tahoma"/>
      <family val="2"/>
    </font>
    <font>
      <sz val="9"/>
      <color indexed="81"/>
      <name val="Tahoma"/>
      <family val="2"/>
    </font>
    <font>
      <b/>
      <sz val="11"/>
      <color rgb="FFFF0000"/>
      <name val="Arial"/>
      <family val="2"/>
    </font>
    <font>
      <b/>
      <sz val="12"/>
      <color rgb="FFFF0000"/>
      <name val="Arial"/>
      <family val="2"/>
    </font>
    <font>
      <b/>
      <sz val="16"/>
      <color rgb="FFFF0000"/>
      <name val="Arial"/>
      <family val="2"/>
    </font>
    <font>
      <b/>
      <sz val="14"/>
      <color rgb="FFFF0000"/>
      <name val="Arial"/>
      <family val="2"/>
    </font>
    <font>
      <sz val="11"/>
      <color rgb="FF006100"/>
      <name val="Arial"/>
      <family val="2"/>
      <scheme val="minor"/>
    </font>
  </fonts>
  <fills count="13">
    <fill>
      <patternFill patternType="none"/>
    </fill>
    <fill>
      <patternFill patternType="gray125"/>
    </fill>
    <fill>
      <patternFill patternType="solid">
        <fgColor theme="0"/>
        <bgColor indexed="64"/>
      </patternFill>
    </fill>
    <fill>
      <patternFill patternType="solid">
        <fgColor rgb="FF4E4D4D"/>
        <bgColor rgb="FF000000"/>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rgb="FF000000"/>
      </patternFill>
    </fill>
    <fill>
      <patternFill patternType="solid">
        <fgColor rgb="FFF2F2F2"/>
        <bgColor indexed="64"/>
      </patternFill>
    </fill>
    <fill>
      <patternFill patternType="solid">
        <fgColor rgb="FFFFC000"/>
        <bgColor indexed="64"/>
      </patternFill>
    </fill>
    <fill>
      <patternFill patternType="solid">
        <fgColor theme="2"/>
        <bgColor indexed="64"/>
      </patternFill>
    </fill>
    <fill>
      <patternFill patternType="solid">
        <fgColor rgb="FFFFFF00"/>
        <bgColor indexed="64"/>
      </patternFill>
    </fill>
    <fill>
      <patternFill patternType="solid">
        <fgColor theme="8" tint="0.89999084444715716"/>
        <bgColor indexed="64"/>
      </patternFill>
    </fill>
    <fill>
      <patternFill patternType="solid">
        <fgColor rgb="FFC6EFCE"/>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0"/>
      </right>
      <top/>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
    <xf numFmtId="0" fontId="0" fillId="0" borderId="0"/>
    <xf numFmtId="0" fontId="4" fillId="0" borderId="0" applyNumberFormat="0" applyFill="0" applyBorder="0" applyAlignment="0" applyProtection="0"/>
    <xf numFmtId="9" fontId="1" fillId="0" borderId="0" applyFont="0" applyFill="0" applyBorder="0" applyAlignment="0" applyProtection="0"/>
    <xf numFmtId="0" fontId="1" fillId="0" borderId="0"/>
    <xf numFmtId="0" fontId="1" fillId="0" borderId="0"/>
    <xf numFmtId="9" fontId="28" fillId="0" borderId="0" applyFont="0" applyFill="0" applyBorder="0" applyAlignment="0" applyProtection="0"/>
    <xf numFmtId="0" fontId="28" fillId="0" borderId="0"/>
    <xf numFmtId="43"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45" fillId="12" borderId="0" applyNumberFormat="0" applyBorder="0" applyAlignment="0" applyProtection="0"/>
  </cellStyleXfs>
  <cellXfs count="421">
    <xf numFmtId="0" fontId="0" fillId="0" borderId="0" xfId="0"/>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2" fillId="4" borderId="1" xfId="0" applyFont="1" applyFill="1" applyBorder="1" applyAlignment="1">
      <alignment vertical="center" wrapText="1"/>
    </xf>
    <xf numFmtId="0" fontId="2" fillId="0" borderId="1" xfId="0" applyFont="1" applyBorder="1" applyAlignment="1">
      <alignment horizontal="center" vertical="center"/>
    </xf>
    <xf numFmtId="9" fontId="2" fillId="0" borderId="1" xfId="0" applyNumberFormat="1" applyFont="1" applyBorder="1" applyAlignment="1">
      <alignment vertical="center" wrapText="1"/>
    </xf>
    <xf numFmtId="0" fontId="2" fillId="0" borderId="0" xfId="0" applyFont="1" applyBorder="1" applyAlignment="1">
      <alignment horizontal="center" vertical="center"/>
    </xf>
    <xf numFmtId="14" fontId="2" fillId="0" borderId="1" xfId="0" applyNumberFormat="1" applyFont="1" applyBorder="1" applyAlignment="1">
      <alignment vertical="center" wrapText="1"/>
    </xf>
    <xf numFmtId="0" fontId="3" fillId="0" borderId="0" xfId="0" applyFont="1" applyAlignment="1">
      <alignment vertical="center"/>
    </xf>
    <xf numFmtId="0" fontId="2" fillId="0" borderId="1" xfId="0" applyFont="1" applyBorder="1" applyAlignment="1" applyProtection="1">
      <alignment horizontal="center" vertical="center"/>
    </xf>
    <xf numFmtId="0" fontId="2" fillId="0" borderId="1" xfId="0" applyFont="1" applyFill="1" applyBorder="1" applyAlignment="1" applyProtection="1">
      <alignment horizontal="center" vertical="center"/>
    </xf>
    <xf numFmtId="9" fontId="2" fillId="0" borderId="1"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vertical="center"/>
    </xf>
    <xf numFmtId="0" fontId="2" fillId="0" borderId="0" xfId="0" applyFont="1" applyFill="1" applyBorder="1" applyProtection="1"/>
    <xf numFmtId="0" fontId="9" fillId="0" borderId="0" xfId="0" applyFont="1" applyFill="1" applyBorder="1" applyProtection="1"/>
    <xf numFmtId="0" fontId="10" fillId="0" borderId="0" xfId="0" applyFont="1" applyFill="1" applyBorder="1" applyProtection="1"/>
    <xf numFmtId="0" fontId="11" fillId="0" borderId="0" xfId="0" applyFont="1" applyBorder="1" applyAlignment="1" applyProtection="1">
      <alignment vertical="center"/>
    </xf>
    <xf numFmtId="0" fontId="12" fillId="0" borderId="4" xfId="0" applyFont="1" applyFill="1" applyBorder="1" applyAlignment="1" applyProtection="1">
      <alignment vertical="center" wrapText="1"/>
    </xf>
    <xf numFmtId="0" fontId="11" fillId="0" borderId="0" xfId="0" applyFont="1" applyAlignment="1" applyProtection="1">
      <alignment vertical="center"/>
    </xf>
    <xf numFmtId="0" fontId="12" fillId="0" borderId="7" xfId="0" applyFont="1" applyFill="1" applyBorder="1" applyAlignment="1" applyProtection="1">
      <alignment vertical="center" wrapText="1"/>
    </xf>
    <xf numFmtId="0" fontId="13" fillId="0" borderId="0" xfId="0" applyFont="1" applyFill="1" applyBorder="1" applyProtection="1"/>
    <xf numFmtId="0" fontId="14" fillId="5" borderId="14" xfId="0" applyFont="1" applyFill="1" applyBorder="1" applyAlignment="1" applyProtection="1">
      <alignment horizontal="center" vertical="center" wrapText="1"/>
    </xf>
    <xf numFmtId="0" fontId="14" fillId="5"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5" fillId="0" borderId="1" xfId="1" applyFont="1" applyFill="1" applyBorder="1" applyAlignment="1" applyProtection="1">
      <alignment vertical="center" wrapText="1"/>
    </xf>
    <xf numFmtId="0" fontId="9" fillId="0" borderId="0" xfId="0" applyFont="1" applyFill="1" applyBorder="1" applyAlignment="1" applyProtection="1">
      <alignment vertical="center"/>
    </xf>
    <xf numFmtId="0" fontId="0" fillId="0" borderId="0" xfId="0" applyProtection="1"/>
    <xf numFmtId="0" fontId="2" fillId="0" borderId="1" xfId="0" applyFont="1" applyFill="1" applyBorder="1" applyAlignment="1" applyProtection="1">
      <alignment vertical="center" wrapText="1"/>
    </xf>
    <xf numFmtId="0" fontId="8" fillId="0" borderId="0" xfId="0" applyFont="1" applyAlignment="1">
      <alignment vertical="center" wrapText="1"/>
    </xf>
    <xf numFmtId="14"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wrapText="1"/>
    </xf>
    <xf numFmtId="0" fontId="2" fillId="0" borderId="0" xfId="0" applyFont="1" applyBorder="1" applyAlignment="1">
      <alignment vertical="center" wrapText="1"/>
    </xf>
    <xf numFmtId="14" fontId="2" fillId="0" borderId="0" xfId="0" applyNumberFormat="1" applyFont="1" applyBorder="1" applyAlignment="1">
      <alignment horizontal="center" vertical="center"/>
    </xf>
    <xf numFmtId="9" fontId="2" fillId="0" borderId="0" xfId="0" applyNumberFormat="1" applyFont="1" applyBorder="1" applyAlignment="1">
      <alignment horizontal="center" vertical="center" wrapText="1"/>
    </xf>
    <xf numFmtId="0" fontId="3" fillId="2" borderId="8" xfId="0" applyFont="1" applyFill="1" applyBorder="1" applyAlignment="1" applyProtection="1">
      <alignment horizontal="center" vertical="center"/>
    </xf>
    <xf numFmtId="0" fontId="2" fillId="2" borderId="0" xfId="0" applyFont="1" applyFill="1" applyBorder="1" applyAlignment="1">
      <alignment vertical="center"/>
    </xf>
    <xf numFmtId="0" fontId="2" fillId="2" borderId="0" xfId="0" applyFont="1" applyFill="1" applyAlignment="1">
      <alignment vertical="center"/>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18" fillId="2" borderId="0" xfId="0" applyFont="1" applyFill="1" applyBorder="1" applyAlignment="1">
      <alignment vertical="center"/>
    </xf>
    <xf numFmtId="0" fontId="2" fillId="2" borderId="1" xfId="0" applyFont="1" applyFill="1" applyBorder="1" applyAlignment="1">
      <alignment vertical="center"/>
    </xf>
    <xf numFmtId="0" fontId="2" fillId="2" borderId="0" xfId="0" applyFont="1" applyFill="1" applyBorder="1" applyAlignment="1">
      <alignment horizontal="center" vertical="center"/>
    </xf>
    <xf numFmtId="0" fontId="19" fillId="2" borderId="0" xfId="0" applyFont="1" applyFill="1" applyAlignment="1">
      <alignment vertical="center"/>
    </xf>
    <xf numFmtId="0" fontId="2" fillId="2" borderId="1" xfId="0" applyFont="1" applyFill="1" applyBorder="1" applyAlignment="1">
      <alignment vertical="center" wrapText="1"/>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14" fontId="2" fillId="2" borderId="1" xfId="0" applyNumberFormat="1" applyFont="1" applyFill="1" applyBorder="1" applyAlignment="1">
      <alignment vertical="center"/>
    </xf>
    <xf numFmtId="9" fontId="2" fillId="2" borderId="1" xfId="0" applyNumberFormat="1" applyFont="1" applyFill="1" applyBorder="1" applyAlignment="1">
      <alignment vertical="center" wrapText="1"/>
    </xf>
    <xf numFmtId="9" fontId="2" fillId="2" borderId="1" xfId="0" applyNumberFormat="1" applyFont="1" applyFill="1" applyBorder="1" applyAlignment="1">
      <alignment vertical="center"/>
    </xf>
    <xf numFmtId="0" fontId="2" fillId="7" borderId="1" xfId="0" applyFont="1" applyFill="1" applyBorder="1" applyAlignment="1">
      <alignment horizontal="center" textRotation="90"/>
    </xf>
    <xf numFmtId="0" fontId="0" fillId="0" borderId="0" xfId="0" applyBorder="1" applyAlignment="1">
      <alignment horizontal="center"/>
    </xf>
    <xf numFmtId="0" fontId="2" fillId="4" borderId="1" xfId="0" applyFont="1" applyFill="1" applyBorder="1" applyAlignment="1">
      <alignment horizontal="center" vertical="center" wrapText="1"/>
    </xf>
    <xf numFmtId="0" fontId="2" fillId="7" borderId="1" xfId="0" applyFont="1" applyFill="1" applyBorder="1" applyAlignment="1">
      <alignment vertical="center"/>
    </xf>
    <xf numFmtId="0" fontId="2" fillId="7" borderId="1" xfId="0" applyFont="1" applyFill="1" applyBorder="1" applyAlignment="1">
      <alignment vertical="center" wrapText="1"/>
    </xf>
    <xf numFmtId="0" fontId="2" fillId="4" borderId="1" xfId="0" applyFont="1" applyFill="1" applyBorder="1" applyAlignment="1">
      <alignment vertical="center"/>
    </xf>
    <xf numFmtId="0" fontId="2" fillId="0" borderId="1" xfId="0" applyFont="1" applyBorder="1" applyAlignment="1">
      <alignment vertical="center"/>
    </xf>
    <xf numFmtId="0" fontId="2" fillId="0" borderId="1" xfId="3" applyFont="1" applyBorder="1" applyAlignment="1">
      <alignment horizontal="center" vertical="center"/>
    </xf>
    <xf numFmtId="9" fontId="2" fillId="0" borderId="1" xfId="2" applyFont="1" applyBorder="1" applyAlignment="1">
      <alignment vertical="center"/>
    </xf>
    <xf numFmtId="0" fontId="2" fillId="0" borderId="1" xfId="3" applyFont="1" applyBorder="1" applyAlignment="1" applyProtection="1">
      <alignment horizontal="center" vertical="center"/>
    </xf>
    <xf numFmtId="9" fontId="19" fillId="2" borderId="1" xfId="4" applyNumberFormat="1" applyFont="1" applyFill="1" applyBorder="1" applyAlignment="1">
      <alignment horizontal="center" vertical="center"/>
    </xf>
    <xf numFmtId="9" fontId="2" fillId="2" borderId="1" xfId="4" applyNumberFormat="1" applyFont="1" applyFill="1" applyBorder="1" applyAlignment="1">
      <alignment horizontal="center" vertical="center"/>
    </xf>
    <xf numFmtId="0" fontId="2" fillId="0" borderId="1" xfId="0" applyFont="1" applyFill="1" applyBorder="1" applyAlignment="1">
      <alignment vertical="center"/>
    </xf>
    <xf numFmtId="14" fontId="2" fillId="2" borderId="1" xfId="0" applyNumberFormat="1" applyFont="1" applyFill="1" applyBorder="1" applyAlignment="1">
      <alignment vertical="center" wrapText="1"/>
    </xf>
    <xf numFmtId="0" fontId="2" fillId="2" borderId="1" xfId="0" applyNumberFormat="1" applyFont="1" applyFill="1" applyBorder="1" applyAlignment="1" applyProtection="1">
      <alignment horizontal="left" vertical="center"/>
    </xf>
    <xf numFmtId="0" fontId="20" fillId="0" borderId="1" xfId="1" applyFont="1" applyFill="1" applyBorder="1" applyAlignment="1" applyProtection="1">
      <alignment vertical="center" wrapText="1"/>
    </xf>
    <xf numFmtId="0" fontId="17" fillId="2" borderId="3" xfId="0" applyFont="1" applyFill="1" applyBorder="1" applyAlignment="1">
      <alignment vertical="center"/>
    </xf>
    <xf numFmtId="0" fontId="17" fillId="2" borderId="4"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7" fillId="2" borderId="2" xfId="0" applyFont="1" applyFill="1" applyBorder="1" applyAlignment="1">
      <alignment vertical="center"/>
    </xf>
    <xf numFmtId="0" fontId="9" fillId="0" borderId="18" xfId="0" applyFont="1" applyFill="1" applyBorder="1" applyProtection="1"/>
    <xf numFmtId="0" fontId="10" fillId="0" borderId="19" xfId="0" applyFont="1" applyFill="1" applyBorder="1" applyProtection="1"/>
    <xf numFmtId="0" fontId="0" fillId="0" borderId="20" xfId="0" applyBorder="1" applyProtection="1"/>
    <xf numFmtId="0" fontId="25" fillId="0" borderId="21" xfId="0" applyFont="1" applyFill="1" applyBorder="1" applyProtection="1"/>
    <xf numFmtId="0" fontId="0" fillId="0" borderId="22" xfId="0" applyBorder="1" applyProtection="1"/>
    <xf numFmtId="0" fontId="26" fillId="0" borderId="21" xfId="0" applyFont="1" applyFill="1" applyBorder="1" applyProtection="1"/>
    <xf numFmtId="14" fontId="2" fillId="2" borderId="1" xfId="0" applyNumberFormat="1" applyFont="1" applyFill="1" applyBorder="1" applyAlignment="1">
      <alignment horizontal="right" vertical="center" wrapText="1"/>
    </xf>
    <xf numFmtId="0" fontId="19" fillId="7" borderId="1" xfId="0" applyFont="1" applyFill="1" applyBorder="1" applyAlignment="1">
      <alignment horizontal="center" vertical="center"/>
    </xf>
    <xf numFmtId="0" fontId="2" fillId="0" borderId="1" xfId="0" applyFont="1" applyBorder="1" applyAlignment="1">
      <alignment vertical="center" wrapText="1"/>
    </xf>
    <xf numFmtId="0" fontId="2" fillId="4" borderId="1" xfId="0" applyFont="1" applyFill="1" applyBorder="1" applyAlignment="1">
      <alignment horizontal="center" vertical="center"/>
    </xf>
    <xf numFmtId="0" fontId="2" fillId="0" borderId="0" xfId="3" applyFont="1" applyBorder="1" applyAlignment="1">
      <alignment vertical="center"/>
    </xf>
    <xf numFmtId="0" fontId="2" fillId="0" borderId="0" xfId="3" applyFont="1" applyAlignment="1">
      <alignment vertical="center"/>
    </xf>
    <xf numFmtId="0" fontId="3" fillId="2" borderId="0" xfId="3" applyFont="1" applyFill="1" applyBorder="1" applyAlignment="1">
      <alignment horizontal="center" vertical="center"/>
    </xf>
    <xf numFmtId="0" fontId="2" fillId="2" borderId="0" xfId="3" applyNumberFormat="1" applyFont="1" applyFill="1" applyBorder="1" applyAlignment="1">
      <alignment horizontal="center" vertical="center"/>
    </xf>
    <xf numFmtId="0" fontId="3" fillId="0" borderId="0" xfId="3" applyFont="1" applyFill="1" applyBorder="1" applyAlignment="1">
      <alignment horizontal="center" vertical="center" wrapText="1"/>
    </xf>
    <xf numFmtId="0" fontId="6" fillId="3" borderId="8" xfId="3" applyFont="1" applyFill="1" applyBorder="1" applyAlignment="1">
      <alignment vertical="center"/>
    </xf>
    <xf numFmtId="0" fontId="27" fillId="3" borderId="9" xfId="3" applyFont="1" applyFill="1" applyBorder="1" applyAlignment="1">
      <alignment vertical="center"/>
    </xf>
    <xf numFmtId="0" fontId="3" fillId="0" borderId="0" xfId="3" applyFont="1" applyBorder="1" applyAlignment="1">
      <alignment vertical="center"/>
    </xf>
    <xf numFmtId="0" fontId="2" fillId="4" borderId="1" xfId="3" applyFont="1" applyFill="1" applyBorder="1" applyAlignment="1">
      <alignment vertical="center" wrapText="1"/>
    </xf>
    <xf numFmtId="166" fontId="2" fillId="2" borderId="1" xfId="4" applyNumberFormat="1" applyFont="1" applyFill="1" applyBorder="1" applyAlignment="1">
      <alignment horizontal="center" vertical="center" wrapText="1"/>
    </xf>
    <xf numFmtId="9" fontId="2" fillId="0" borderId="1" xfId="3" applyNumberFormat="1" applyFont="1" applyBorder="1" applyAlignment="1">
      <alignment vertical="center" wrapText="1"/>
    </xf>
    <xf numFmtId="0" fontId="2" fillId="4" borderId="1" xfId="3" applyFont="1" applyFill="1" applyBorder="1" applyAlignment="1">
      <alignment horizontal="center" vertical="center"/>
    </xf>
    <xf numFmtId="166" fontId="2" fillId="0" borderId="1" xfId="4" applyNumberFormat="1" applyFont="1" applyFill="1" applyBorder="1" applyAlignment="1">
      <alignment horizontal="center" vertical="center" wrapText="1"/>
    </xf>
    <xf numFmtId="9" fontId="2" fillId="0" borderId="1" xfId="5" applyFont="1" applyBorder="1" applyAlignment="1">
      <alignment vertical="center" wrapText="1"/>
    </xf>
    <xf numFmtId="1" fontId="2" fillId="2" borderId="1" xfId="4" applyNumberFormat="1" applyFont="1" applyFill="1" applyBorder="1" applyAlignment="1">
      <alignment horizontal="center" vertical="center"/>
    </xf>
    <xf numFmtId="9" fontId="2" fillId="4" borderId="1" xfId="4" applyNumberFormat="1" applyFont="1" applyFill="1" applyBorder="1" applyAlignment="1">
      <alignment horizontal="center" vertical="center"/>
    </xf>
    <xf numFmtId="166" fontId="2" fillId="2" borderId="1" xfId="4" applyNumberFormat="1" applyFont="1" applyFill="1" applyBorder="1" applyAlignment="1">
      <alignment horizontal="center" vertical="center"/>
    </xf>
    <xf numFmtId="0" fontId="24" fillId="0" borderId="0" xfId="3" applyFont="1" applyBorder="1" applyAlignment="1">
      <alignment vertical="center"/>
    </xf>
    <xf numFmtId="0" fontId="24" fillId="0" borderId="0" xfId="3" applyFont="1" applyAlignment="1">
      <alignment vertical="center"/>
    </xf>
    <xf numFmtId="9" fontId="2" fillId="4" borderId="1" xfId="6" applyNumberFormat="1" applyFont="1" applyFill="1" applyBorder="1" applyAlignment="1">
      <alignment vertical="center"/>
    </xf>
    <xf numFmtId="1" fontId="2" fillId="4" borderId="1" xfId="6" applyNumberFormat="1" applyFont="1" applyFill="1" applyBorder="1" applyAlignment="1">
      <alignment vertical="center"/>
    </xf>
    <xf numFmtId="0" fontId="2" fillId="2" borderId="1" xfId="0" applyFont="1" applyFill="1" applyBorder="1" applyAlignment="1">
      <alignment horizontal="center" vertical="center"/>
    </xf>
    <xf numFmtId="9" fontId="2" fillId="0" borderId="0" xfId="0" applyNumberFormat="1" applyFont="1" applyBorder="1" applyAlignment="1">
      <alignment vertical="center" wrapText="1"/>
    </xf>
    <xf numFmtId="14" fontId="29" fillId="0" borderId="1" xfId="0" applyNumberFormat="1" applyFont="1" applyBorder="1" applyAlignment="1">
      <alignment vertical="center" wrapText="1"/>
    </xf>
    <xf numFmtId="0" fontId="2" fillId="0" borderId="0" xfId="0" applyFont="1" applyBorder="1" applyAlignment="1">
      <alignment horizontal="left" vertical="center" wrapText="1"/>
    </xf>
    <xf numFmtId="14" fontId="2" fillId="0" borderId="0" xfId="0" applyNumberFormat="1" applyFont="1" applyBorder="1" applyAlignment="1">
      <alignment vertical="center" wrapText="1"/>
    </xf>
    <xf numFmtId="167" fontId="2" fillId="0" borderId="1" xfId="7" applyNumberFormat="1" applyFont="1" applyFill="1" applyBorder="1" applyAlignment="1">
      <alignment vertical="center"/>
    </xf>
    <xf numFmtId="9" fontId="2" fillId="2" borderId="1" xfId="2" applyNumberFormat="1" applyFont="1" applyFill="1" applyBorder="1" applyAlignment="1">
      <alignment vertical="center" wrapText="1"/>
    </xf>
    <xf numFmtId="0" fontId="19" fillId="7" borderId="1" xfId="0" applyFont="1" applyFill="1" applyBorder="1" applyAlignment="1">
      <alignment horizontal="center" vertical="center"/>
    </xf>
    <xf numFmtId="0" fontId="4" fillId="0" borderId="3" xfId="1" applyBorder="1" applyAlignment="1">
      <alignment horizontal="left"/>
    </xf>
    <xf numFmtId="0" fontId="19" fillId="7" borderId="1"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0" borderId="8" xfId="3" applyFont="1" applyBorder="1" applyAlignment="1">
      <alignment vertical="center" wrapText="1"/>
    </xf>
    <xf numFmtId="0" fontId="2" fillId="4" borderId="8" xfId="3" applyFont="1" applyFill="1" applyBorder="1" applyAlignment="1">
      <alignment vertical="center"/>
    </xf>
    <xf numFmtId="0" fontId="2" fillId="4" borderId="9" xfId="3" applyFont="1" applyFill="1" applyBorder="1" applyAlignment="1">
      <alignment vertical="center"/>
    </xf>
    <xf numFmtId="0" fontId="2" fillId="4" borderId="10" xfId="3" applyFont="1" applyFill="1" applyBorder="1" applyAlignment="1">
      <alignment vertical="center"/>
    </xf>
    <xf numFmtId="0" fontId="2" fillId="4" borderId="1" xfId="3" applyFont="1" applyFill="1" applyBorder="1" applyAlignment="1">
      <alignment vertical="center"/>
    </xf>
    <xf numFmtId="0" fontId="2" fillId="2" borderId="1" xfId="0" applyFont="1" applyFill="1" applyBorder="1" applyAlignment="1">
      <alignment horizontal="center" vertical="center" wrapText="1"/>
    </xf>
    <xf numFmtId="0" fontId="30" fillId="9" borderId="1" xfId="0" applyFont="1" applyFill="1" applyBorder="1" applyAlignment="1">
      <alignment horizontal="center" vertical="center" wrapText="1"/>
    </xf>
    <xf numFmtId="0" fontId="2" fillId="7" borderId="1" xfId="6" applyFont="1" applyFill="1" applyBorder="1" applyAlignment="1">
      <alignment horizontal="center" vertical="center" textRotation="90"/>
    </xf>
    <xf numFmtId="0" fontId="2" fillId="2" borderId="1" xfId="4" applyFont="1" applyFill="1" applyBorder="1" applyAlignment="1">
      <alignment horizontal="left" vertical="center" wrapText="1"/>
    </xf>
    <xf numFmtId="0" fontId="2" fillId="0" borderId="0" xfId="3" applyFont="1" applyBorder="1" applyAlignment="1">
      <alignment horizontal="center" vertical="center"/>
    </xf>
    <xf numFmtId="0" fontId="2" fillId="2" borderId="0" xfId="4" applyFont="1" applyFill="1" applyBorder="1" applyAlignment="1">
      <alignment horizontal="left" vertical="center" wrapText="1"/>
    </xf>
    <xf numFmtId="166" fontId="2" fillId="2" borderId="0" xfId="4" applyNumberFormat="1" applyFont="1" applyFill="1" applyBorder="1" applyAlignment="1">
      <alignment horizontal="center" vertical="center" wrapText="1"/>
    </xf>
    <xf numFmtId="9" fontId="2" fillId="0" borderId="0" xfId="3" applyNumberFormat="1" applyFont="1" applyBorder="1" applyAlignment="1">
      <alignment vertical="center" wrapText="1"/>
    </xf>
    <xf numFmtId="9" fontId="2" fillId="0" borderId="1" xfId="0" applyNumberFormat="1" applyFont="1" applyFill="1" applyBorder="1" applyAlignment="1">
      <alignment vertical="center" wrapText="1"/>
    </xf>
    <xf numFmtId="9" fontId="2" fillId="0" borderId="1" xfId="0" applyNumberFormat="1" applyFont="1" applyFill="1" applyBorder="1" applyAlignment="1">
      <alignment vertical="center"/>
    </xf>
    <xf numFmtId="165" fontId="2" fillId="2" borderId="0" xfId="8" applyFont="1" applyFill="1" applyAlignment="1">
      <alignment vertical="center"/>
    </xf>
    <xf numFmtId="0" fontId="2" fillId="2" borderId="1" xfId="3" applyNumberFormat="1" applyFont="1" applyFill="1" applyBorder="1" applyAlignment="1">
      <alignment horizontal="center" vertical="center"/>
    </xf>
    <xf numFmtId="43" fontId="2" fillId="0" borderId="1" xfId="7" applyFont="1" applyFill="1" applyBorder="1" applyAlignment="1" applyProtection="1">
      <alignment horizontal="center" vertical="center"/>
    </xf>
    <xf numFmtId="167" fontId="2" fillId="0" borderId="1" xfId="7" applyNumberFormat="1" applyFont="1" applyFill="1" applyBorder="1" applyAlignment="1" applyProtection="1">
      <alignment horizontal="center" vertical="center"/>
    </xf>
    <xf numFmtId="0" fontId="4" fillId="0" borderId="1" xfId="1" applyFill="1" applyBorder="1" applyAlignment="1" applyProtection="1">
      <alignment vertical="center" wrapText="1"/>
    </xf>
    <xf numFmtId="0" fontId="4" fillId="0" borderId="1" xfId="1" applyFill="1" applyBorder="1" applyAlignment="1" applyProtection="1">
      <alignment horizontal="left" vertical="center" wrapText="1"/>
    </xf>
    <xf numFmtId="0" fontId="2" fillId="10" borderId="1" xfId="0" applyFont="1" applyFill="1" applyBorder="1" applyAlignment="1" applyProtection="1">
      <alignment vertical="center" wrapText="1"/>
    </xf>
    <xf numFmtId="9" fontId="2" fillId="0" borderId="1" xfId="0" applyNumberFormat="1" applyFont="1" applyBorder="1" applyAlignment="1">
      <alignment vertical="center"/>
    </xf>
    <xf numFmtId="10" fontId="2" fillId="0" borderId="1" xfId="0" applyNumberFormat="1" applyFont="1" applyFill="1" applyBorder="1" applyAlignment="1" applyProtection="1">
      <alignment horizontal="center" vertical="center"/>
    </xf>
    <xf numFmtId="0" fontId="24" fillId="0" borderId="1" xfId="0" applyFont="1" applyBorder="1" applyAlignment="1">
      <alignment vertical="center" wrapText="1"/>
    </xf>
    <xf numFmtId="0" fontId="2" fillId="0" borderId="1" xfId="9" applyFont="1" applyBorder="1" applyAlignment="1">
      <alignment horizontal="center" vertical="center"/>
    </xf>
    <xf numFmtId="9" fontId="19" fillId="2" borderId="1" xfId="10" applyNumberFormat="1" applyFont="1" applyFill="1" applyBorder="1" applyAlignment="1">
      <alignment horizontal="center" vertical="center"/>
    </xf>
    <xf numFmtId="0" fontId="2" fillId="2" borderId="1" xfId="4" applyFont="1" applyFill="1" applyBorder="1" applyAlignment="1">
      <alignment horizontal="left" vertical="center" wrapText="1"/>
    </xf>
    <xf numFmtId="0" fontId="6" fillId="3" borderId="0" xfId="0" applyFont="1" applyFill="1" applyBorder="1" applyAlignment="1">
      <alignment horizontal="left" vertical="center"/>
    </xf>
    <xf numFmtId="0" fontId="6" fillId="3" borderId="17" xfId="0" applyFont="1" applyFill="1" applyBorder="1" applyAlignment="1">
      <alignment horizontal="left" vertical="center"/>
    </xf>
    <xf numFmtId="0" fontId="19" fillId="7" borderId="1" xfId="0" applyFont="1" applyFill="1" applyBorder="1" applyAlignment="1">
      <alignment horizontal="center" vertical="center"/>
    </xf>
    <xf numFmtId="166" fontId="8" fillId="2" borderId="1" xfId="4" applyNumberFormat="1" applyFont="1" applyFill="1" applyBorder="1" applyAlignment="1">
      <alignment horizontal="center" vertical="center" wrapText="1"/>
    </xf>
    <xf numFmtId="0" fontId="8" fillId="2" borderId="1" xfId="4" applyFont="1" applyFill="1" applyBorder="1" applyAlignment="1">
      <alignment horizontal="left" vertical="center" wrapText="1"/>
    </xf>
    <xf numFmtId="0" fontId="8" fillId="0" borderId="8" xfId="3" applyFont="1" applyBorder="1" applyAlignment="1">
      <alignment vertical="center" wrapText="1"/>
    </xf>
    <xf numFmtId="0" fontId="8" fillId="0" borderId="1" xfId="3" applyFont="1" applyBorder="1" applyAlignment="1">
      <alignment horizontal="center" vertical="center"/>
    </xf>
    <xf numFmtId="9" fontId="8" fillId="0" borderId="1" xfId="5" applyFont="1" applyBorder="1" applyAlignment="1">
      <alignment vertical="center" wrapText="1"/>
    </xf>
    <xf numFmtId="9" fontId="2" fillId="0" borderId="1" xfId="0" applyNumberFormat="1" applyFont="1" applyFill="1" applyBorder="1" applyAlignment="1" applyProtection="1">
      <alignment horizontal="center" vertical="center" wrapText="1"/>
    </xf>
    <xf numFmtId="0" fontId="2" fillId="2" borderId="0" xfId="0" applyFont="1" applyFill="1" applyBorder="1" applyAlignment="1">
      <alignment horizontal="left" vertical="center" wrapText="1"/>
    </xf>
    <xf numFmtId="14" fontId="2" fillId="2" borderId="0" xfId="0" applyNumberFormat="1" applyFont="1" applyFill="1" applyBorder="1" applyAlignment="1">
      <alignment vertical="center"/>
    </xf>
    <xf numFmtId="0" fontId="2" fillId="2" borderId="0" xfId="0" applyFont="1" applyFill="1" applyBorder="1" applyAlignment="1">
      <alignment horizontal="left" vertical="center"/>
    </xf>
    <xf numFmtId="0" fontId="2" fillId="2" borderId="0" xfId="0" applyFont="1" applyFill="1" applyBorder="1" applyAlignment="1">
      <alignment vertical="center" wrapText="1"/>
    </xf>
    <xf numFmtId="9" fontId="2" fillId="2" borderId="0" xfId="2" applyNumberFormat="1" applyFont="1" applyFill="1" applyBorder="1" applyAlignment="1">
      <alignment vertical="center" wrapText="1"/>
    </xf>
    <xf numFmtId="0" fontId="19" fillId="7" borderId="1" xfId="0" applyFont="1" applyFill="1" applyBorder="1" applyAlignment="1">
      <alignment horizontal="center" vertical="center"/>
    </xf>
    <xf numFmtId="0" fontId="35" fillId="0" borderId="0" xfId="0" applyFont="1" applyAlignment="1">
      <alignment horizontal="center" vertical="center"/>
    </xf>
    <xf numFmtId="0" fontId="35" fillId="0" borderId="0" xfId="0" applyFont="1" applyAlignment="1">
      <alignment horizontal="center"/>
    </xf>
    <xf numFmtId="0" fontId="0" fillId="0" borderId="0" xfId="0" applyAlignment="1">
      <alignment horizontal="center" vertical="center"/>
    </xf>
    <xf numFmtId="14" fontId="32" fillId="0" borderId="0" xfId="0" applyNumberFormat="1" applyFont="1" applyAlignment="1">
      <alignment horizontal="center" vertical="center"/>
    </xf>
    <xf numFmtId="0" fontId="0" fillId="0" borderId="0" xfId="2" applyNumberFormat="1" applyFont="1"/>
    <xf numFmtId="9" fontId="0" fillId="0" borderId="0" xfId="2" applyFont="1" applyAlignment="1">
      <alignment horizontal="center"/>
    </xf>
    <xf numFmtId="14" fontId="35" fillId="0" borderId="0" xfId="0" applyNumberFormat="1" applyFont="1" applyAlignment="1">
      <alignment horizontal="center" vertical="center"/>
    </xf>
    <xf numFmtId="9" fontId="19" fillId="0" borderId="1" xfId="0" applyNumberFormat="1" applyFont="1" applyFill="1" applyBorder="1" applyAlignment="1">
      <alignment horizontal="center" vertical="center"/>
    </xf>
    <xf numFmtId="0" fontId="4" fillId="0" borderId="6" xfId="1" applyFill="1" applyBorder="1" applyAlignment="1">
      <alignment wrapText="1"/>
    </xf>
    <xf numFmtId="0" fontId="37" fillId="2" borderId="0" xfId="0" applyFont="1" applyFill="1" applyBorder="1" applyAlignment="1">
      <alignment vertical="center"/>
    </xf>
    <xf numFmtId="0" fontId="42" fillId="0" borderId="0" xfId="3" applyFont="1" applyAlignment="1">
      <alignment vertical="center"/>
    </xf>
    <xf numFmtId="0" fontId="38" fillId="2" borderId="0" xfId="0" applyFont="1" applyFill="1" applyAlignment="1">
      <alignment vertical="center"/>
    </xf>
    <xf numFmtId="0" fontId="42" fillId="2" borderId="0" xfId="0" applyFont="1" applyFill="1" applyAlignment="1">
      <alignment vertical="center"/>
    </xf>
    <xf numFmtId="9" fontId="43" fillId="2" borderId="0" xfId="0" applyNumberFormat="1" applyFont="1" applyFill="1" applyAlignment="1">
      <alignment vertical="center"/>
    </xf>
    <xf numFmtId="0" fontId="44" fillId="0" borderId="0" xfId="3" applyFont="1" applyAlignment="1">
      <alignment vertical="center"/>
    </xf>
    <xf numFmtId="9" fontId="2" fillId="11" borderId="1" xfId="0" applyNumberFormat="1" applyFont="1" applyFill="1" applyBorder="1" applyAlignment="1" applyProtection="1">
      <alignment horizontal="center" vertical="center"/>
    </xf>
    <xf numFmtId="9" fontId="2" fillId="11" borderId="1" xfId="2" applyFont="1" applyFill="1" applyBorder="1" applyAlignment="1" applyProtection="1">
      <alignment horizontal="center" vertical="center"/>
    </xf>
    <xf numFmtId="168" fontId="2" fillId="0" borderId="1" xfId="2" applyNumberFormat="1" applyFont="1" applyBorder="1" applyAlignment="1">
      <alignment vertical="center"/>
    </xf>
    <xf numFmtId="9" fontId="8" fillId="0" borderId="1" xfId="0" applyNumberFormat="1" applyFont="1" applyBorder="1" applyAlignment="1">
      <alignment horizontal="center" vertical="center"/>
    </xf>
    <xf numFmtId="168" fontId="2" fillId="0" borderId="1" xfId="5" applyNumberFormat="1" applyFont="1" applyBorder="1" applyAlignment="1">
      <alignment vertical="center"/>
    </xf>
    <xf numFmtId="9" fontId="8" fillId="0" borderId="1" xfId="0" applyNumberFormat="1"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left" vertical="center" wrapText="1"/>
    </xf>
    <xf numFmtId="2" fontId="2" fillId="0" borderId="0" xfId="3" applyNumberFormat="1" applyFont="1" applyAlignment="1">
      <alignment vertical="center"/>
    </xf>
    <xf numFmtId="9" fontId="8" fillId="2" borderId="1" xfId="0" applyNumberFormat="1" applyFont="1" applyFill="1" applyBorder="1" applyAlignment="1">
      <alignment vertical="center"/>
    </xf>
    <xf numFmtId="0" fontId="8" fillId="2" borderId="1" xfId="0" applyFont="1" applyFill="1" applyBorder="1" applyAlignment="1">
      <alignment vertical="center" wrapText="1"/>
    </xf>
    <xf numFmtId="9" fontId="8" fillId="0" borderId="1" xfId="0" applyNumberFormat="1" applyFont="1" applyFill="1" applyBorder="1" applyAlignment="1" applyProtection="1">
      <alignment horizontal="center" vertical="center" wrapText="1"/>
    </xf>
    <xf numFmtId="9" fontId="8" fillId="2" borderId="1" xfId="0" applyNumberFormat="1" applyFont="1" applyFill="1" applyBorder="1" applyAlignment="1">
      <alignment vertical="center" wrapText="1"/>
    </xf>
    <xf numFmtId="164" fontId="2" fillId="0" borderId="1" xfId="11" applyFont="1" applyFill="1" applyBorder="1" applyAlignment="1" applyProtection="1">
      <alignment horizontal="center" vertical="center"/>
    </xf>
    <xf numFmtId="164" fontId="2" fillId="0" borderId="1" xfId="11" applyFont="1" applyFill="1" applyBorder="1" applyAlignment="1" applyProtection="1">
      <alignment horizontal="left" vertical="center"/>
    </xf>
    <xf numFmtId="0" fontId="8" fillId="0" borderId="1" xfId="0" applyFont="1" applyFill="1" applyBorder="1" applyAlignment="1" applyProtection="1">
      <alignment horizontal="center" vertical="center"/>
    </xf>
    <xf numFmtId="9" fontId="8" fillId="0" borderId="1" xfId="0" applyNumberFormat="1" applyFont="1" applyFill="1" applyBorder="1" applyAlignment="1" applyProtection="1">
      <alignment horizontal="center" vertical="center"/>
    </xf>
    <xf numFmtId="0" fontId="45" fillId="12" borderId="1" xfId="12" applyBorder="1" applyAlignment="1" applyProtection="1">
      <alignment horizontal="center" vertical="center"/>
    </xf>
    <xf numFmtId="0" fontId="2" fillId="0" borderId="0" xfId="0" applyFont="1" applyFill="1" applyAlignment="1">
      <alignment vertical="center"/>
    </xf>
    <xf numFmtId="0" fontId="2" fillId="2" borderId="0" xfId="0" applyFont="1" applyFill="1" applyAlignment="1">
      <alignment horizontal="center" vertical="center"/>
    </xf>
    <xf numFmtId="0" fontId="2" fillId="0" borderId="8" xfId="3" applyFont="1" applyBorder="1" applyAlignment="1">
      <alignment vertical="center" wrapText="1"/>
    </xf>
    <xf numFmtId="9" fontId="2" fillId="0" borderId="1" xfId="0" applyNumberFormat="1" applyFont="1" applyBorder="1" applyAlignment="1">
      <alignment horizontal="center" vertical="center"/>
    </xf>
    <xf numFmtId="9" fontId="2" fillId="0" borderId="1" xfId="0" applyNumberFormat="1" applyFont="1" applyBorder="1" applyAlignment="1">
      <alignment horizontal="right" vertical="center"/>
    </xf>
    <xf numFmtId="0" fontId="2" fillId="0" borderId="1" xfId="0" applyFont="1" applyFill="1" applyBorder="1" applyAlignment="1" applyProtection="1">
      <alignment horizontal="center" vertical="center" wrapText="1"/>
    </xf>
    <xf numFmtId="0" fontId="3" fillId="2" borderId="0" xfId="0" applyFont="1" applyFill="1" applyAlignment="1">
      <alignment vertical="center"/>
    </xf>
    <xf numFmtId="0" fontId="2" fillId="0" borderId="0" xfId="3" applyFont="1" applyFill="1" applyBorder="1" applyAlignment="1">
      <alignment vertical="center"/>
    </xf>
    <xf numFmtId="164" fontId="2" fillId="0" borderId="1" xfId="11" applyFont="1" applyFill="1" applyBorder="1" applyAlignment="1" applyProtection="1">
      <alignment horizontal="right" vertical="center"/>
    </xf>
    <xf numFmtId="0" fontId="19" fillId="7" borderId="1" xfId="0" applyFont="1" applyFill="1" applyBorder="1" applyAlignment="1">
      <alignment horizontal="center" vertical="center"/>
    </xf>
    <xf numFmtId="0" fontId="0" fillId="0" borderId="0" xfId="0" applyAlignment="1">
      <alignment horizontal="center"/>
    </xf>
    <xf numFmtId="0" fontId="2" fillId="7" borderId="1" xfId="0" applyFont="1" applyFill="1" applyBorder="1" applyAlignment="1">
      <alignment horizontal="center" vertical="center" wrapText="1"/>
    </xf>
    <xf numFmtId="0" fontId="9" fillId="8" borderId="23" xfId="0" applyFont="1" applyFill="1" applyBorder="1" applyAlignment="1" applyProtection="1">
      <alignment horizontal="left"/>
    </xf>
    <xf numFmtId="0" fontId="9" fillId="8" borderId="24" xfId="0" applyFont="1" applyFill="1" applyBorder="1" applyAlignment="1" applyProtection="1">
      <alignment horizontal="left"/>
    </xf>
    <xf numFmtId="0" fontId="9" fillId="8" borderId="25" xfId="0" applyFont="1" applyFill="1" applyBorder="1" applyAlignment="1" applyProtection="1">
      <alignment horizontal="left"/>
    </xf>
    <xf numFmtId="0" fontId="8" fillId="0" borderId="2"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8" fillId="0" borderId="4"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17"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xf>
    <xf numFmtId="0" fontId="21" fillId="5" borderId="0" xfId="1" applyFont="1" applyFill="1" applyBorder="1" applyAlignment="1" applyProtection="1">
      <alignment horizontal="left" vertical="center" wrapText="1"/>
    </xf>
    <xf numFmtId="0" fontId="21" fillId="5" borderId="13" xfId="1" applyFont="1" applyFill="1" applyBorder="1" applyAlignment="1" applyProtection="1">
      <alignment horizontal="left" vertical="center" wrapText="1"/>
    </xf>
    <xf numFmtId="0" fontId="8" fillId="0" borderId="5"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8" fillId="0" borderId="7" xfId="0" applyFont="1" applyFill="1" applyBorder="1" applyAlignment="1" applyProtection="1">
      <alignment horizontal="left" vertical="center" wrapText="1"/>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Border="1" applyAlignment="1">
      <alignment horizontal="left" vertical="center"/>
    </xf>
    <xf numFmtId="0" fontId="4" fillId="0" borderId="3" xfId="1" applyBorder="1" applyAlignment="1">
      <alignment horizontal="left"/>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2" fillId="4" borderId="8" xfId="0" applyFont="1" applyFill="1" applyBorder="1" applyAlignment="1">
      <alignment vertical="center"/>
    </xf>
    <xf numFmtId="0" fontId="2" fillId="4" borderId="9" xfId="0" applyFont="1" applyFill="1" applyBorder="1" applyAlignment="1">
      <alignment vertical="center"/>
    </xf>
    <xf numFmtId="0" fontId="2" fillId="4" borderId="10" xfId="0" applyFont="1" applyFill="1" applyBorder="1" applyAlignment="1">
      <alignment vertical="center"/>
    </xf>
    <xf numFmtId="0" fontId="2" fillId="4"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3" xfId="1" applyFont="1" applyBorder="1" applyAlignment="1" applyProtection="1">
      <alignment horizontal="center" vertical="center"/>
    </xf>
    <xf numFmtId="0" fontId="6" fillId="3" borderId="16" xfId="0" applyFont="1" applyFill="1" applyBorder="1" applyAlignment="1">
      <alignment horizontal="left" vertical="center"/>
    </xf>
    <xf numFmtId="0" fontId="6" fillId="3" borderId="0" xfId="0" applyFont="1" applyFill="1" applyBorder="1" applyAlignment="1">
      <alignment horizontal="left" vertical="center"/>
    </xf>
    <xf numFmtId="0" fontId="6" fillId="3" borderId="17"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2" fillId="0" borderId="1" xfId="0" applyFont="1" applyBorder="1" applyAlignment="1" applyProtection="1">
      <alignment horizontal="left" vertical="center" wrapText="1"/>
    </xf>
    <xf numFmtId="0" fontId="31" fillId="9" borderId="8" xfId="0" applyFont="1" applyFill="1" applyBorder="1" applyAlignment="1">
      <alignment horizontal="center" vertical="center"/>
    </xf>
    <xf numFmtId="0" fontId="31" fillId="9" borderId="9" xfId="0" applyFont="1" applyFill="1" applyBorder="1" applyAlignment="1">
      <alignment horizontal="center" vertical="center"/>
    </xf>
    <xf numFmtId="0" fontId="31" fillId="9" borderId="10"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31" fillId="9" borderId="1" xfId="0" applyFont="1" applyFill="1" applyBorder="1" applyAlignment="1">
      <alignment horizontal="center" vertical="center"/>
    </xf>
    <xf numFmtId="0" fontId="19" fillId="7" borderId="1" xfId="0" applyFont="1" applyFill="1" applyBorder="1" applyAlignment="1">
      <alignment horizontal="center" vertical="center"/>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19" fillId="7" borderId="2" xfId="0" applyFont="1" applyFill="1" applyBorder="1" applyAlignment="1">
      <alignment horizontal="center" vertical="center"/>
    </xf>
    <xf numFmtId="0" fontId="19" fillId="7" borderId="3" xfId="0" applyFont="1" applyFill="1" applyBorder="1" applyAlignment="1">
      <alignment horizontal="center" vertical="center"/>
    </xf>
    <xf numFmtId="0" fontId="19" fillId="7" borderId="4" xfId="0" applyFont="1" applyFill="1" applyBorder="1" applyAlignment="1">
      <alignment horizontal="center" vertical="center"/>
    </xf>
    <xf numFmtId="0" fontId="19" fillId="7" borderId="5" xfId="0" applyFont="1" applyFill="1" applyBorder="1" applyAlignment="1">
      <alignment horizontal="center" vertical="center"/>
    </xf>
    <xf numFmtId="0" fontId="19" fillId="7" borderId="6" xfId="0" applyFont="1" applyFill="1" applyBorder="1" applyAlignment="1">
      <alignment horizontal="center" vertical="center"/>
    </xf>
    <xf numFmtId="0" fontId="19" fillId="7" borderId="7" xfId="0" applyFont="1" applyFill="1" applyBorder="1" applyAlignment="1">
      <alignment horizontal="center" vertical="center"/>
    </xf>
    <xf numFmtId="0" fontId="19" fillId="7" borderId="1" xfId="0" applyFont="1" applyFill="1" applyBorder="1" applyAlignment="1">
      <alignment horizontal="left" vertical="center"/>
    </xf>
    <xf numFmtId="0" fontId="8"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 xfId="0" applyFont="1" applyFill="1" applyBorder="1" applyAlignment="1">
      <alignment horizontal="left" vertical="center"/>
    </xf>
    <xf numFmtId="0" fontId="2" fillId="0" borderId="8" xfId="0" quotePrefix="1" applyFont="1" applyBorder="1" applyAlignment="1" applyProtection="1">
      <alignment vertical="center" wrapText="1"/>
    </xf>
    <xf numFmtId="0" fontId="2" fillId="0" borderId="9" xfId="0" quotePrefix="1" applyFont="1" applyBorder="1" applyAlignment="1" applyProtection="1">
      <alignment vertical="center" wrapText="1"/>
    </xf>
    <xf numFmtId="0" fontId="2" fillId="0" borderId="10" xfId="0" quotePrefix="1" applyFont="1" applyBorder="1" applyAlignment="1" applyProtection="1">
      <alignment vertical="center" wrapText="1"/>
    </xf>
    <xf numFmtId="0" fontId="2" fillId="0" borderId="1" xfId="0" applyFont="1" applyBorder="1" applyAlignment="1" applyProtection="1">
      <alignment vertical="center" wrapText="1"/>
    </xf>
    <xf numFmtId="0" fontId="2" fillId="0" borderId="8" xfId="3" applyFont="1" applyBorder="1" applyAlignment="1">
      <alignment vertical="center" wrapText="1"/>
    </xf>
    <xf numFmtId="0" fontId="2" fillId="0" borderId="9" xfId="3" applyFont="1" applyBorder="1" applyAlignment="1">
      <alignment vertical="center" wrapText="1"/>
    </xf>
    <xf numFmtId="0" fontId="2" fillId="0" borderId="10" xfId="3" applyFont="1" applyBorder="1" applyAlignment="1">
      <alignment vertical="center" wrapText="1"/>
    </xf>
    <xf numFmtId="0" fontId="2" fillId="2" borderId="8" xfId="4" applyFont="1" applyFill="1" applyBorder="1" applyAlignment="1">
      <alignment horizontal="left" vertical="center" wrapText="1"/>
    </xf>
    <xf numFmtId="0" fontId="2" fillId="2" borderId="10" xfId="4" applyFont="1" applyFill="1" applyBorder="1" applyAlignment="1">
      <alignment horizontal="left" vertical="center" wrapText="1"/>
    </xf>
    <xf numFmtId="0" fontId="3" fillId="2" borderId="1" xfId="3" applyFont="1" applyFill="1" applyBorder="1" applyAlignment="1">
      <alignment horizontal="center" vertical="center"/>
    </xf>
    <xf numFmtId="0" fontId="3" fillId="0" borderId="1" xfId="3"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3"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3" fillId="0" borderId="6" xfId="3" applyFont="1" applyFill="1" applyBorder="1" applyAlignment="1">
      <alignment horizontal="center" vertical="center" wrapText="1"/>
    </xf>
    <xf numFmtId="0" fontId="3" fillId="0" borderId="7" xfId="3" applyFont="1" applyFill="1" applyBorder="1" applyAlignment="1">
      <alignment horizontal="center" vertical="center" wrapText="1"/>
    </xf>
    <xf numFmtId="0" fontId="7" fillId="2" borderId="8" xfId="3" applyFont="1" applyFill="1" applyBorder="1" applyAlignment="1">
      <alignment horizontal="left" vertical="center"/>
    </xf>
    <xf numFmtId="0" fontId="7" fillId="2" borderId="9" xfId="3" applyFont="1" applyFill="1" applyBorder="1" applyAlignment="1">
      <alignment horizontal="left" vertical="center"/>
    </xf>
    <xf numFmtId="0" fontId="7" fillId="2" borderId="10" xfId="3" applyFont="1" applyFill="1" applyBorder="1" applyAlignment="1">
      <alignment horizontal="left" vertical="center"/>
    </xf>
    <xf numFmtId="0" fontId="19" fillId="2" borderId="8" xfId="6" applyFont="1" applyFill="1" applyBorder="1" applyAlignment="1">
      <alignment horizontal="center" vertical="center" wrapText="1"/>
    </xf>
    <xf numFmtId="0" fontId="19" fillId="2" borderId="9" xfId="6" applyFont="1" applyFill="1" applyBorder="1" applyAlignment="1">
      <alignment horizontal="center" vertical="center" wrapText="1"/>
    </xf>
    <xf numFmtId="0" fontId="19" fillId="2" borderId="10" xfId="6" applyFont="1" applyFill="1" applyBorder="1" applyAlignment="1">
      <alignment horizontal="center" vertical="center" wrapText="1"/>
    </xf>
    <xf numFmtId="0" fontId="2" fillId="4" borderId="8" xfId="3" applyFont="1" applyFill="1" applyBorder="1" applyAlignment="1">
      <alignment vertical="center"/>
    </xf>
    <xf numFmtId="0" fontId="2" fillId="4" borderId="9" xfId="3" applyFont="1" applyFill="1" applyBorder="1" applyAlignment="1">
      <alignment vertical="center"/>
    </xf>
    <xf numFmtId="0" fontId="2" fillId="4" borderId="10" xfId="3" applyFont="1" applyFill="1" applyBorder="1" applyAlignment="1">
      <alignment vertical="center"/>
    </xf>
    <xf numFmtId="0" fontId="8" fillId="2" borderId="8" xfId="3" applyFont="1" applyFill="1" applyBorder="1" applyAlignment="1">
      <alignment horizontal="left" vertical="center" wrapText="1"/>
    </xf>
    <xf numFmtId="0" fontId="8" fillId="2" borderId="9" xfId="3" applyFont="1" applyFill="1" applyBorder="1" applyAlignment="1">
      <alignment horizontal="left" vertical="center" wrapText="1"/>
    </xf>
    <xf numFmtId="0" fontId="8" fillId="2" borderId="10" xfId="3" applyFont="1" applyFill="1" applyBorder="1" applyAlignment="1">
      <alignment horizontal="left" vertical="center" wrapText="1"/>
    </xf>
    <xf numFmtId="0" fontId="8" fillId="2" borderId="8" xfId="4" applyFont="1" applyFill="1" applyBorder="1" applyAlignment="1">
      <alignment horizontal="left" vertical="center" wrapText="1"/>
    </xf>
    <xf numFmtId="0" fontId="8" fillId="2" borderId="10" xfId="4" applyFont="1" applyFill="1" applyBorder="1" applyAlignment="1">
      <alignment horizontal="left" vertical="center" wrapText="1"/>
    </xf>
    <xf numFmtId="0" fontId="2" fillId="0" borderId="8" xfId="3" applyFont="1" applyBorder="1" applyAlignment="1">
      <alignment horizontal="left" vertical="center" wrapText="1"/>
    </xf>
    <xf numFmtId="0" fontId="2" fillId="0" borderId="9" xfId="3" applyFont="1" applyBorder="1" applyAlignment="1">
      <alignment horizontal="left" vertical="center" wrapText="1"/>
    </xf>
    <xf numFmtId="0" fontId="2" fillId="0" borderId="10" xfId="3" applyFont="1" applyBorder="1" applyAlignment="1">
      <alignment horizontal="left" vertical="center" wrapText="1"/>
    </xf>
    <xf numFmtId="0" fontId="2" fillId="4" borderId="11" xfId="3" applyFont="1" applyFill="1" applyBorder="1" applyAlignment="1">
      <alignment horizontal="center" vertical="center"/>
    </xf>
    <xf numFmtId="0" fontId="2" fillId="4" borderId="12" xfId="3" applyFont="1" applyFill="1" applyBorder="1" applyAlignment="1">
      <alignment horizontal="center" vertical="center"/>
    </xf>
    <xf numFmtId="0" fontId="2" fillId="0" borderId="8" xfId="3" applyFont="1" applyFill="1" applyBorder="1" applyAlignment="1">
      <alignment vertical="center" wrapText="1"/>
    </xf>
    <xf numFmtId="0" fontId="2" fillId="0" borderId="9" xfId="3" applyFont="1" applyFill="1" applyBorder="1" applyAlignment="1">
      <alignment vertical="center" wrapText="1"/>
    </xf>
    <xf numFmtId="0" fontId="2" fillId="0" borderId="10" xfId="3" applyFont="1" applyFill="1" applyBorder="1" applyAlignment="1">
      <alignment vertical="center" wrapText="1"/>
    </xf>
    <xf numFmtId="0" fontId="2" fillId="2" borderId="1" xfId="10" applyFont="1" applyFill="1" applyBorder="1" applyAlignment="1">
      <alignment horizontal="left" vertical="center" wrapText="1"/>
    </xf>
    <xf numFmtId="0" fontId="2" fillId="0" borderId="1" xfId="9" applyFont="1" applyBorder="1" applyAlignment="1">
      <alignment horizontal="left" vertical="center" wrapText="1"/>
    </xf>
    <xf numFmtId="0" fontId="2" fillId="2" borderId="1" xfId="4" applyFont="1" applyFill="1" applyBorder="1" applyAlignment="1">
      <alignment horizontal="left" vertical="center" wrapText="1"/>
    </xf>
    <xf numFmtId="0" fontId="2" fillId="0" borderId="1" xfId="3" applyFont="1" applyBorder="1" applyAlignment="1" applyProtection="1">
      <alignment horizontal="left" vertical="center" wrapText="1"/>
    </xf>
    <xf numFmtId="0" fontId="2" fillId="4" borderId="1" xfId="3" applyFont="1" applyFill="1" applyBorder="1" applyAlignment="1">
      <alignment horizontal="center" vertical="center"/>
    </xf>
    <xf numFmtId="0" fontId="2" fillId="0" borderId="8" xfId="4" applyFont="1" applyFill="1" applyBorder="1" applyAlignment="1">
      <alignment horizontal="left" vertical="center" wrapText="1"/>
    </xf>
    <xf numFmtId="0" fontId="2" fillId="0" borderId="9" xfId="4" applyFont="1" applyFill="1" applyBorder="1" applyAlignment="1">
      <alignment horizontal="left" vertical="center" wrapText="1"/>
    </xf>
    <xf numFmtId="0" fontId="2" fillId="0" borderId="10" xfId="4" applyFont="1" applyFill="1" applyBorder="1" applyAlignment="1">
      <alignment horizontal="left" vertical="center" wrapText="1"/>
    </xf>
    <xf numFmtId="0" fontId="2" fillId="2" borderId="9" xfId="4" applyFont="1" applyFill="1" applyBorder="1" applyAlignment="1">
      <alignment horizontal="left" vertical="center" wrapText="1"/>
    </xf>
    <xf numFmtId="0" fontId="8" fillId="0" borderId="8" xfId="4" applyFont="1" applyFill="1" applyBorder="1" applyAlignment="1">
      <alignment horizontal="left" vertical="center" wrapText="1"/>
    </xf>
    <xf numFmtId="0" fontId="8" fillId="0" borderId="9" xfId="4" applyFont="1" applyFill="1" applyBorder="1" applyAlignment="1">
      <alignment horizontal="left" vertical="center" wrapText="1"/>
    </xf>
    <xf numFmtId="0" fontId="8" fillId="0" borderId="10" xfId="4" applyFont="1" applyFill="1" applyBorder="1" applyAlignment="1">
      <alignment horizontal="left" vertical="center" wrapText="1"/>
    </xf>
    <xf numFmtId="0" fontId="2" fillId="2" borderId="1" xfId="4" applyFont="1" applyFill="1" applyBorder="1" applyAlignment="1">
      <alignment horizontal="left" vertical="center"/>
    </xf>
    <xf numFmtId="0" fontId="2" fillId="2" borderId="8" xfId="3" applyFont="1" applyFill="1" applyBorder="1" applyAlignment="1" applyProtection="1">
      <alignment horizontal="left" vertical="center" wrapText="1"/>
    </xf>
    <xf numFmtId="0" fontId="2" fillId="2" borderId="9" xfId="3" applyFont="1" applyFill="1" applyBorder="1" applyAlignment="1" applyProtection="1">
      <alignment horizontal="left" vertical="center" wrapText="1"/>
    </xf>
    <xf numFmtId="0" fontId="2" fillId="2" borderId="10" xfId="3" applyFont="1" applyFill="1" applyBorder="1" applyAlignment="1" applyProtection="1">
      <alignment horizontal="left" vertical="center" wrapText="1"/>
    </xf>
    <xf numFmtId="0" fontId="2" fillId="4" borderId="8" xfId="3" applyFont="1" applyFill="1" applyBorder="1" applyAlignment="1">
      <alignment horizontal="center" vertical="center"/>
    </xf>
    <xf numFmtId="0" fontId="2" fillId="4" borderId="9" xfId="3" applyFont="1" applyFill="1" applyBorder="1" applyAlignment="1">
      <alignment horizontal="center" vertical="center"/>
    </xf>
    <xf numFmtId="0" fontId="2" fillId="4" borderId="10" xfId="3" applyFont="1" applyFill="1" applyBorder="1" applyAlignment="1">
      <alignment horizontal="center" vertical="center"/>
    </xf>
    <xf numFmtId="0" fontId="2" fillId="4" borderId="2" xfId="3" applyFont="1" applyFill="1" applyBorder="1" applyAlignment="1">
      <alignment horizontal="center" vertical="center"/>
    </xf>
    <xf numFmtId="0" fontId="2" fillId="4" borderId="3" xfId="3" applyFont="1" applyFill="1" applyBorder="1" applyAlignment="1">
      <alignment horizontal="center" vertical="center"/>
    </xf>
    <xf numFmtId="0" fontId="2" fillId="4" borderId="4" xfId="3" applyFont="1" applyFill="1" applyBorder="1" applyAlignment="1">
      <alignment horizontal="center" vertical="center"/>
    </xf>
    <xf numFmtId="0" fontId="2" fillId="4" borderId="5" xfId="3" applyFont="1" applyFill="1" applyBorder="1" applyAlignment="1">
      <alignment horizontal="center" vertical="center"/>
    </xf>
    <xf numFmtId="0" fontId="2" fillId="4" borderId="6" xfId="3" applyFont="1" applyFill="1" applyBorder="1" applyAlignment="1">
      <alignment horizontal="center" vertical="center"/>
    </xf>
    <xf numFmtId="0" fontId="2" fillId="4" borderId="7" xfId="3" applyFont="1" applyFill="1" applyBorder="1" applyAlignment="1">
      <alignment horizontal="center" vertical="center"/>
    </xf>
    <xf numFmtId="0" fontId="2" fillId="0" borderId="8" xfId="3" applyFont="1" applyBorder="1" applyAlignment="1" applyProtection="1">
      <alignment horizontal="left" vertical="center" wrapText="1"/>
    </xf>
    <xf numFmtId="0" fontId="2" fillId="0" borderId="9" xfId="3" applyFont="1" applyBorder="1" applyAlignment="1" applyProtection="1">
      <alignment horizontal="left" vertical="center" wrapText="1"/>
    </xf>
    <xf numFmtId="0" fontId="2" fillId="0" borderId="10" xfId="3" applyFont="1" applyBorder="1" applyAlignment="1" applyProtection="1">
      <alignment horizontal="left" vertical="center" wrapText="1"/>
    </xf>
    <xf numFmtId="0" fontId="8" fillId="2" borderId="9" xfId="4" applyFont="1" applyFill="1" applyBorder="1" applyAlignment="1">
      <alignment horizontal="left" vertical="center" wrapText="1"/>
    </xf>
    <xf numFmtId="0" fontId="38" fillId="0" borderId="16" xfId="0" applyFont="1" applyBorder="1" applyAlignment="1">
      <alignment horizontal="center" vertical="center" wrapText="1"/>
    </xf>
    <xf numFmtId="0" fontId="38" fillId="0" borderId="0" xfId="0" applyFont="1" applyBorder="1" applyAlignment="1">
      <alignment horizontal="center" vertical="center" wrapText="1"/>
    </xf>
    <xf numFmtId="0" fontId="2" fillId="2" borderId="8" xfId="4" applyFont="1" applyFill="1" applyBorder="1" applyAlignment="1">
      <alignment horizontal="left" vertical="center"/>
    </xf>
    <xf numFmtId="0" fontId="2" fillId="2" borderId="10" xfId="4" applyFont="1" applyFill="1" applyBorder="1" applyAlignment="1">
      <alignment horizontal="left" vertical="center"/>
    </xf>
    <xf numFmtId="0" fontId="2" fillId="2" borderId="8" xfId="3" applyFont="1" applyFill="1" applyBorder="1" applyAlignment="1">
      <alignment vertical="center" wrapText="1"/>
    </xf>
    <xf numFmtId="0" fontId="2" fillId="2" borderId="9" xfId="3" applyFont="1" applyFill="1" applyBorder="1" applyAlignment="1">
      <alignment vertical="center" wrapText="1"/>
    </xf>
    <xf numFmtId="0" fontId="2" fillId="2" borderId="10" xfId="3" applyFont="1" applyFill="1" applyBorder="1" applyAlignment="1">
      <alignment vertical="center" wrapText="1"/>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16"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8" fillId="6" borderId="8" xfId="0" applyFont="1" applyFill="1" applyBorder="1" applyAlignment="1">
      <alignment horizontal="left" vertical="center"/>
    </xf>
    <xf numFmtId="0" fontId="8" fillId="6" borderId="9" xfId="0" applyFont="1" applyFill="1" applyBorder="1" applyAlignment="1">
      <alignment horizontal="left" vertical="center"/>
    </xf>
    <xf numFmtId="0" fontId="8" fillId="6" borderId="10" xfId="0" applyFont="1" applyFill="1" applyBorder="1" applyAlignment="1">
      <alignment horizontal="left" vertical="center"/>
    </xf>
    <xf numFmtId="0" fontId="2" fillId="7" borderId="8" xfId="0" applyFont="1" applyFill="1" applyBorder="1" applyAlignment="1">
      <alignment horizontal="left" vertical="center"/>
    </xf>
    <xf numFmtId="0" fontId="2" fillId="7" borderId="9" xfId="0" applyFont="1" applyFill="1" applyBorder="1" applyAlignment="1">
      <alignment horizontal="left" vertical="center"/>
    </xf>
    <xf numFmtId="0" fontId="2" fillId="7" borderId="10" xfId="0" applyFont="1" applyFill="1" applyBorder="1" applyAlignment="1">
      <alignment horizontal="left" vertical="center"/>
    </xf>
    <xf numFmtId="0" fontId="2" fillId="7" borderId="8" xfId="0" applyFont="1" applyFill="1" applyBorder="1" applyAlignment="1">
      <alignment horizontal="center" vertical="center"/>
    </xf>
    <xf numFmtId="0" fontId="2" fillId="7" borderId="10" xfId="0" applyFont="1" applyFill="1" applyBorder="1" applyAlignment="1">
      <alignment horizontal="center" vertical="center"/>
    </xf>
    <xf numFmtId="0" fontId="2" fillId="2" borderId="1" xfId="0" applyFont="1" applyFill="1" applyBorder="1" applyAlignment="1">
      <alignment horizontal="left" vertical="center"/>
    </xf>
    <xf numFmtId="0" fontId="41" fillId="2" borderId="3" xfId="0" applyFont="1" applyFill="1" applyBorder="1" applyAlignment="1">
      <alignment horizontal="center" vertical="center" wrapText="1"/>
    </xf>
    <xf numFmtId="0" fontId="44" fillId="2" borderId="0"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8" fillId="6" borderId="1" xfId="0" applyFont="1" applyFill="1" applyBorder="1" applyAlignment="1">
      <alignment horizontal="left" vertical="center"/>
    </xf>
    <xf numFmtId="0" fontId="19" fillId="2" borderId="0" xfId="0" applyFont="1" applyFill="1" applyAlignment="1">
      <alignment horizontal="center" vertical="center"/>
    </xf>
    <xf numFmtId="0" fontId="5" fillId="0" borderId="0" xfId="1" applyFont="1" applyBorder="1" applyAlignment="1" applyProtection="1">
      <alignment horizontal="center"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32" fillId="0" borderId="1" xfId="0" applyFont="1" applyBorder="1" applyAlignment="1">
      <alignment horizontal="left"/>
    </xf>
    <xf numFmtId="0" fontId="2" fillId="2" borderId="8" xfId="0" applyFont="1" applyFill="1" applyBorder="1" applyAlignment="1">
      <alignment vertical="center" wrapText="1"/>
    </xf>
    <xf numFmtId="0" fontId="2" fillId="2" borderId="10" xfId="0" applyFont="1" applyFill="1" applyBorder="1" applyAlignment="1">
      <alignment vertical="center" wrapText="1"/>
    </xf>
    <xf numFmtId="0" fontId="19" fillId="7" borderId="16" xfId="0" applyFont="1" applyFill="1" applyBorder="1" applyAlignment="1">
      <alignment horizontal="center" vertical="center"/>
    </xf>
    <xf numFmtId="0" fontId="19" fillId="7" borderId="3" xfId="0" applyFont="1" applyFill="1" applyBorder="1" applyAlignment="1">
      <alignment horizontal="left" vertical="center"/>
    </xf>
    <xf numFmtId="0" fontId="19" fillId="7" borderId="4" xfId="0" applyFont="1" applyFill="1" applyBorder="1" applyAlignment="1">
      <alignment horizontal="left" vertical="center"/>
    </xf>
    <xf numFmtId="0" fontId="19" fillId="7" borderId="6" xfId="0" applyFont="1" applyFill="1" applyBorder="1" applyAlignment="1">
      <alignment horizontal="left" vertical="center"/>
    </xf>
    <xf numFmtId="0" fontId="19" fillId="7" borderId="7" xfId="0" applyFont="1" applyFill="1" applyBorder="1" applyAlignment="1">
      <alignment horizontal="left" vertical="center"/>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19" fillId="7" borderId="2" xfId="0" applyFont="1" applyFill="1" applyBorder="1" applyAlignment="1">
      <alignment horizontal="left" vertical="center"/>
    </xf>
    <xf numFmtId="0" fontId="19" fillId="7" borderId="5" xfId="0" applyFont="1" applyFill="1" applyBorder="1" applyAlignment="1">
      <alignment horizontal="left" vertical="center"/>
    </xf>
    <xf numFmtId="0" fontId="19" fillId="7" borderId="8" xfId="0" applyFont="1" applyFill="1" applyBorder="1" applyAlignment="1">
      <alignment horizontal="center" vertical="center"/>
    </xf>
    <xf numFmtId="0" fontId="19" fillId="7" borderId="9" xfId="0" applyFont="1" applyFill="1" applyBorder="1" applyAlignment="1">
      <alignment horizontal="center" vertical="center"/>
    </xf>
    <xf numFmtId="0" fontId="19" fillId="7" borderId="10" xfId="0" applyFont="1" applyFill="1" applyBorder="1" applyAlignment="1">
      <alignment horizontal="center" vertical="center"/>
    </xf>
    <xf numFmtId="0" fontId="4" fillId="0" borderId="0" xfId="1" applyBorder="1" applyAlignment="1">
      <alignment horizontal="left"/>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29" fillId="2" borderId="8"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36" fillId="0" borderId="3" xfId="0" applyFont="1" applyBorder="1" applyAlignment="1">
      <alignment horizontal="center" vertical="center"/>
    </xf>
    <xf numFmtId="0" fontId="36" fillId="0" borderId="0" xfId="0" applyFont="1" applyBorder="1" applyAlignment="1">
      <alignment horizontal="center" vertical="center"/>
    </xf>
    <xf numFmtId="0" fontId="0" fillId="0" borderId="0" xfId="0" applyBorder="1" applyAlignment="1">
      <alignment horizontal="left"/>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0" fillId="0" borderId="3" xfId="0" applyBorder="1" applyAlignment="1">
      <alignment horizontal="left"/>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cellXfs>
  <cellStyles count="13">
    <cellStyle name="Bueno" xfId="12" builtinId="26"/>
    <cellStyle name="Hipervínculo" xfId="1" builtinId="8"/>
    <cellStyle name="Millares" xfId="7" builtinId="3"/>
    <cellStyle name="Millares [0]" xfId="11" builtinId="6"/>
    <cellStyle name="Moneda" xfId="8" builtinId="4"/>
    <cellStyle name="Normal" xfId="0" builtinId="0"/>
    <cellStyle name="Normal 2" xfId="6" xr:uid="{00000000-0005-0000-0000-000004000000}"/>
    <cellStyle name="Normal 4" xfId="4" xr:uid="{00000000-0005-0000-0000-000005000000}"/>
    <cellStyle name="Normal 4 2" xfId="10" xr:uid="{00000000-0005-0000-0000-000006000000}"/>
    <cellStyle name="Normal 5" xfId="3" xr:uid="{00000000-0005-0000-0000-000007000000}"/>
    <cellStyle name="Normal 5 2" xfId="9" xr:uid="{00000000-0005-0000-0000-000008000000}"/>
    <cellStyle name="Porcentaje" xfId="2" builtinId="5"/>
    <cellStyle name="Porcentaje 2" xfId="5" xr:uid="{00000000-0005-0000-0000-00000A000000}"/>
  </cellStyles>
  <dxfs count="13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423164</xdr:colOff>
      <xdr:row>1</xdr:row>
      <xdr:rowOff>1</xdr:rowOff>
    </xdr:from>
    <xdr:ext cx="1183562" cy="560294"/>
    <xdr:pic>
      <xdr:nvPicPr>
        <xdr:cNvPr id="2" name="4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7757414" y="180976"/>
          <a:ext cx="1183562" cy="560294"/>
        </a:xfrm>
        <a:prstGeom prst="rect">
          <a:avLst/>
        </a:prstGeom>
        <a:noFill/>
        <a:ln>
          <a:noFill/>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9</xdr:col>
      <xdr:colOff>359148</xdr:colOff>
      <xdr:row>1</xdr:row>
      <xdr:rowOff>0</xdr:rowOff>
    </xdr:from>
    <xdr:ext cx="1200763" cy="550333"/>
    <xdr:pic>
      <xdr:nvPicPr>
        <xdr:cNvPr id="2" name="1 Imagen">
          <a:extLst>
            <a:ext uri="{FF2B5EF4-FFF2-40B4-BE49-F238E27FC236}">
              <a16:creationId xmlns:a16="http://schemas.microsoft.com/office/drawing/2014/main" id="{A360D639-4DDD-497E-8E29-B13CBFA6E9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9322173" y="161925"/>
          <a:ext cx="1200763" cy="550333"/>
        </a:xfrm>
        <a:prstGeom prst="rect">
          <a:avLst/>
        </a:prstGeom>
        <a:noFill/>
        <a:ln>
          <a:noFill/>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9</xdr:col>
      <xdr:colOff>359148</xdr:colOff>
      <xdr:row>1</xdr:row>
      <xdr:rowOff>0</xdr:rowOff>
    </xdr:from>
    <xdr:ext cx="1200763" cy="550333"/>
    <xdr:pic>
      <xdr:nvPicPr>
        <xdr:cNvPr id="2" name="1 Imagen">
          <a:extLst>
            <a:ext uri="{FF2B5EF4-FFF2-40B4-BE49-F238E27FC236}">
              <a16:creationId xmlns:a16="http://schemas.microsoft.com/office/drawing/2014/main" id="{377412EC-7E3A-49C1-BAF2-DEBC0CFD1A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9322173" y="161925"/>
          <a:ext cx="1200763" cy="550333"/>
        </a:xfrm>
        <a:prstGeom prst="rect">
          <a:avLst/>
        </a:prstGeom>
        <a:noFill/>
        <a:ln>
          <a:noFill/>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15</xdr:col>
      <xdr:colOff>388844</xdr:colOff>
      <xdr:row>1</xdr:row>
      <xdr:rowOff>44824</xdr:rowOff>
    </xdr:from>
    <xdr:ext cx="1014149" cy="486755"/>
    <xdr:pic>
      <xdr:nvPicPr>
        <xdr:cNvPr id="2" name="1 Imagen">
          <a:extLst>
            <a:ext uri="{FF2B5EF4-FFF2-40B4-BE49-F238E27FC236}">
              <a16:creationId xmlns:a16="http://schemas.microsoft.com/office/drawing/2014/main" id="{B0165D3D-B1E2-4CEB-8A26-3A4D64F0D1D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0752044" y="206749"/>
          <a:ext cx="1014149" cy="486755"/>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15</xdr:col>
      <xdr:colOff>591250</xdr:colOff>
      <xdr:row>1</xdr:row>
      <xdr:rowOff>32918</xdr:rowOff>
    </xdr:from>
    <xdr:to>
      <xdr:col>16</xdr:col>
      <xdr:colOff>569555</xdr:colOff>
      <xdr:row>2</xdr:row>
      <xdr:rowOff>245830</xdr:rowOff>
    </xdr:to>
    <xdr:pic>
      <xdr:nvPicPr>
        <xdr:cNvPr id="2" name="1 Imagen">
          <a:extLst>
            <a:ext uri="{FF2B5EF4-FFF2-40B4-BE49-F238E27FC236}">
              <a16:creationId xmlns:a16="http://schemas.microsoft.com/office/drawing/2014/main" id="{91ADCBF4-DF30-49D6-B1E1-2B7336C2E2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0802050" y="194843"/>
          <a:ext cx="1016530" cy="48913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388844</xdr:colOff>
      <xdr:row>1</xdr:row>
      <xdr:rowOff>44824</xdr:rowOff>
    </xdr:from>
    <xdr:to>
      <xdr:col>16</xdr:col>
      <xdr:colOff>498118</xdr:colOff>
      <xdr:row>2</xdr:row>
      <xdr:rowOff>257736</xdr:rowOff>
    </xdr:to>
    <xdr:pic>
      <xdr:nvPicPr>
        <xdr:cNvPr id="2" name="1 Imagen">
          <a:extLst>
            <a:ext uri="{FF2B5EF4-FFF2-40B4-BE49-F238E27FC236}">
              <a16:creationId xmlns:a16="http://schemas.microsoft.com/office/drawing/2014/main" id="{3E6D8CC7-68CD-4878-BA4C-849B5698C4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0047194" y="206749"/>
          <a:ext cx="1014149" cy="48913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15</xdr:col>
      <xdr:colOff>388844</xdr:colOff>
      <xdr:row>1</xdr:row>
      <xdr:rowOff>44824</xdr:rowOff>
    </xdr:from>
    <xdr:to>
      <xdr:col>16</xdr:col>
      <xdr:colOff>414774</xdr:colOff>
      <xdr:row>2</xdr:row>
      <xdr:rowOff>257736</xdr:rowOff>
    </xdr:to>
    <xdr:pic>
      <xdr:nvPicPr>
        <xdr:cNvPr id="2" name="1 Imagen">
          <a:extLst>
            <a:ext uri="{FF2B5EF4-FFF2-40B4-BE49-F238E27FC236}">
              <a16:creationId xmlns:a16="http://schemas.microsoft.com/office/drawing/2014/main" id="{92BBE56F-6748-4F34-B665-8ED8F92C881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0047194" y="206749"/>
          <a:ext cx="1014149" cy="48913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75779</xdr:colOff>
      <xdr:row>0</xdr:row>
      <xdr:rowOff>154782</xdr:rowOff>
    </xdr:from>
    <xdr:to>
      <xdr:col>12</xdr:col>
      <xdr:colOff>227736</xdr:colOff>
      <xdr:row>2</xdr:row>
      <xdr:rowOff>261938</xdr:rowOff>
    </xdr:to>
    <xdr:pic>
      <xdr:nvPicPr>
        <xdr:cNvPr id="2" name="1 Imagen">
          <a:extLst>
            <a:ext uri="{FF2B5EF4-FFF2-40B4-BE49-F238E27FC236}">
              <a16:creationId xmlns:a16="http://schemas.microsoft.com/office/drawing/2014/main" id="{F496C571-0500-407C-BA6F-2FB498A81E7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7152854" y="154782"/>
          <a:ext cx="1175894" cy="545306"/>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oneCellAnchor>
    <xdr:from>
      <xdr:col>15</xdr:col>
      <xdr:colOff>388844</xdr:colOff>
      <xdr:row>1</xdr:row>
      <xdr:rowOff>44824</xdr:rowOff>
    </xdr:from>
    <xdr:ext cx="1014149" cy="486755"/>
    <xdr:pic>
      <xdr:nvPicPr>
        <xdr:cNvPr id="2" name="1 Imagen">
          <a:extLst>
            <a:ext uri="{FF2B5EF4-FFF2-40B4-BE49-F238E27FC236}">
              <a16:creationId xmlns:a16="http://schemas.microsoft.com/office/drawing/2014/main" id="{D3093966-3CAB-47B9-8C50-FB3593C5D7E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3390469" y="225799"/>
          <a:ext cx="1014149" cy="486755"/>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15</xdr:col>
      <xdr:colOff>388844</xdr:colOff>
      <xdr:row>1</xdr:row>
      <xdr:rowOff>44824</xdr:rowOff>
    </xdr:from>
    <xdr:to>
      <xdr:col>16</xdr:col>
      <xdr:colOff>498118</xdr:colOff>
      <xdr:row>2</xdr:row>
      <xdr:rowOff>257736</xdr:rowOff>
    </xdr:to>
    <xdr:pic>
      <xdr:nvPicPr>
        <xdr:cNvPr id="2" name="1 Imagen">
          <a:extLst>
            <a:ext uri="{FF2B5EF4-FFF2-40B4-BE49-F238E27FC236}">
              <a16:creationId xmlns:a16="http://schemas.microsoft.com/office/drawing/2014/main" id="{9AF5BA62-7D5D-49E2-B63E-00DC694AE2E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1980769" y="206749"/>
          <a:ext cx="1014149" cy="48913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15</xdr:col>
      <xdr:colOff>388844</xdr:colOff>
      <xdr:row>1</xdr:row>
      <xdr:rowOff>44824</xdr:rowOff>
    </xdr:from>
    <xdr:ext cx="1014149" cy="486755"/>
    <xdr:pic>
      <xdr:nvPicPr>
        <xdr:cNvPr id="2" name="1 Imagen">
          <a:extLst>
            <a:ext uri="{FF2B5EF4-FFF2-40B4-BE49-F238E27FC236}">
              <a16:creationId xmlns:a16="http://schemas.microsoft.com/office/drawing/2014/main" id="{EDA59564-7E53-4976-A033-D50AE0AF5C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3390469" y="225799"/>
          <a:ext cx="1014149" cy="48675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9</xdr:col>
      <xdr:colOff>314325</xdr:colOff>
      <xdr:row>0</xdr:row>
      <xdr:rowOff>142875</xdr:rowOff>
    </xdr:from>
    <xdr:ext cx="1183562" cy="560294"/>
    <xdr:pic>
      <xdr:nvPicPr>
        <xdr:cNvPr id="2" name="4 Imagen">
          <a:extLst>
            <a:ext uri="{FF2B5EF4-FFF2-40B4-BE49-F238E27FC236}">
              <a16:creationId xmlns:a16="http://schemas.microsoft.com/office/drawing/2014/main" id="{52CB2645-4125-44DB-BEEB-1FB236D38F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7458075" y="142875"/>
          <a:ext cx="1183562" cy="560294"/>
        </a:xfrm>
        <a:prstGeom prst="rect">
          <a:avLst/>
        </a:prstGeom>
        <a:noFill/>
        <a:ln>
          <a:noFill/>
        </a:ln>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15</xdr:col>
      <xdr:colOff>388844</xdr:colOff>
      <xdr:row>1</xdr:row>
      <xdr:rowOff>44824</xdr:rowOff>
    </xdr:from>
    <xdr:to>
      <xdr:col>16</xdr:col>
      <xdr:colOff>367149</xdr:colOff>
      <xdr:row>2</xdr:row>
      <xdr:rowOff>257736</xdr:rowOff>
    </xdr:to>
    <xdr:pic>
      <xdr:nvPicPr>
        <xdr:cNvPr id="2" name="1 Imagen">
          <a:extLst>
            <a:ext uri="{FF2B5EF4-FFF2-40B4-BE49-F238E27FC236}">
              <a16:creationId xmlns:a16="http://schemas.microsoft.com/office/drawing/2014/main" id="{09E2F7FC-DB79-41BE-B22E-60D97DE32FF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0418669" y="206749"/>
          <a:ext cx="1014149" cy="48913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15</xdr:col>
      <xdr:colOff>388844</xdr:colOff>
      <xdr:row>1</xdr:row>
      <xdr:rowOff>44824</xdr:rowOff>
    </xdr:from>
    <xdr:to>
      <xdr:col>16</xdr:col>
      <xdr:colOff>188555</xdr:colOff>
      <xdr:row>2</xdr:row>
      <xdr:rowOff>257736</xdr:rowOff>
    </xdr:to>
    <xdr:pic>
      <xdr:nvPicPr>
        <xdr:cNvPr id="2" name="1 Imagen">
          <a:extLst>
            <a:ext uri="{FF2B5EF4-FFF2-40B4-BE49-F238E27FC236}">
              <a16:creationId xmlns:a16="http://schemas.microsoft.com/office/drawing/2014/main" id="{D9D40639-C683-4B1A-B3EA-C0A1AEE8FBF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0113869" y="206749"/>
          <a:ext cx="1014149" cy="48913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15</xdr:col>
      <xdr:colOff>388844</xdr:colOff>
      <xdr:row>0</xdr:row>
      <xdr:rowOff>44824</xdr:rowOff>
    </xdr:from>
    <xdr:to>
      <xdr:col>15</xdr:col>
      <xdr:colOff>1407755</xdr:colOff>
      <xdr:row>1</xdr:row>
      <xdr:rowOff>352986</xdr:rowOff>
    </xdr:to>
    <xdr:pic>
      <xdr:nvPicPr>
        <xdr:cNvPr id="2" name="1 Imagen">
          <a:extLst>
            <a:ext uri="{FF2B5EF4-FFF2-40B4-BE49-F238E27FC236}">
              <a16:creationId xmlns:a16="http://schemas.microsoft.com/office/drawing/2014/main" id="{0B4539B6-2A86-4F3A-9D7C-98A989267B3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006" b="20756"/>
        <a:stretch/>
      </xdr:blipFill>
      <xdr:spPr>
        <a:xfrm>
          <a:off x="10113869" y="206749"/>
          <a:ext cx="1018911" cy="489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314325</xdr:colOff>
      <xdr:row>0</xdr:row>
      <xdr:rowOff>142875</xdr:rowOff>
    </xdr:from>
    <xdr:ext cx="1183562" cy="560294"/>
    <xdr:pic>
      <xdr:nvPicPr>
        <xdr:cNvPr id="2" name="4 Imagen">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6629400" y="142875"/>
          <a:ext cx="1183562" cy="560294"/>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9</xdr:col>
      <xdr:colOff>292473</xdr:colOff>
      <xdr:row>1</xdr:row>
      <xdr:rowOff>0</xdr:rowOff>
    </xdr:from>
    <xdr:to>
      <xdr:col>12</xdr:col>
      <xdr:colOff>112111</xdr:colOff>
      <xdr:row>3</xdr:row>
      <xdr:rowOff>0</xdr:rowOff>
    </xdr:to>
    <xdr:pic>
      <xdr:nvPicPr>
        <xdr:cNvPr id="2" name="1 Imagen">
          <a:extLst>
            <a:ext uri="{FF2B5EF4-FFF2-40B4-BE49-F238E27FC236}">
              <a16:creationId xmlns:a16="http://schemas.microsoft.com/office/drawing/2014/main" id="{8ADD053E-310F-469C-AD1C-6123FD655A0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6979023" y="161925"/>
          <a:ext cx="1191238" cy="5524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292473</xdr:colOff>
      <xdr:row>1</xdr:row>
      <xdr:rowOff>0</xdr:rowOff>
    </xdr:from>
    <xdr:to>
      <xdr:col>12</xdr:col>
      <xdr:colOff>112111</xdr:colOff>
      <xdr:row>3</xdr:row>
      <xdr:rowOff>0</xdr:rowOff>
    </xdr:to>
    <xdr:pic>
      <xdr:nvPicPr>
        <xdr:cNvPr id="2" name="1 Imagen">
          <a:extLst>
            <a:ext uri="{FF2B5EF4-FFF2-40B4-BE49-F238E27FC236}">
              <a16:creationId xmlns:a16="http://schemas.microsoft.com/office/drawing/2014/main" id="{6948E005-197E-4217-8115-5FB2C7D075E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6979023" y="161925"/>
          <a:ext cx="1191238" cy="5524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9</xdr:col>
      <xdr:colOff>314325</xdr:colOff>
      <xdr:row>0</xdr:row>
      <xdr:rowOff>142875</xdr:rowOff>
    </xdr:from>
    <xdr:ext cx="1183562" cy="560294"/>
    <xdr:pic>
      <xdr:nvPicPr>
        <xdr:cNvPr id="2" name="4 Imagen">
          <a:extLst>
            <a:ext uri="{FF2B5EF4-FFF2-40B4-BE49-F238E27FC236}">
              <a16:creationId xmlns:a16="http://schemas.microsoft.com/office/drawing/2014/main" id="{14997AA7-F7E7-4A88-ABD7-39AFBEE604E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7458075" y="142875"/>
          <a:ext cx="1183562" cy="560294"/>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9</xdr:col>
      <xdr:colOff>359148</xdr:colOff>
      <xdr:row>1</xdr:row>
      <xdr:rowOff>0</xdr:rowOff>
    </xdr:from>
    <xdr:ext cx="1200763" cy="550333"/>
    <xdr:pic>
      <xdr:nvPicPr>
        <xdr:cNvPr id="2" name="1 Imagen">
          <a:extLst>
            <a:ext uri="{FF2B5EF4-FFF2-40B4-BE49-F238E27FC236}">
              <a16:creationId xmlns:a16="http://schemas.microsoft.com/office/drawing/2014/main" id="{7F764F10-DFD2-4186-ABA6-62F0EC171D9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9322173" y="161925"/>
          <a:ext cx="1200763" cy="550333"/>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9</xdr:col>
      <xdr:colOff>359148</xdr:colOff>
      <xdr:row>1</xdr:row>
      <xdr:rowOff>0</xdr:rowOff>
    </xdr:from>
    <xdr:ext cx="1200763" cy="550333"/>
    <xdr:pic>
      <xdr:nvPicPr>
        <xdr:cNvPr id="2" name="1 Imagen">
          <a:extLst>
            <a:ext uri="{FF2B5EF4-FFF2-40B4-BE49-F238E27FC236}">
              <a16:creationId xmlns:a16="http://schemas.microsoft.com/office/drawing/2014/main" id="{1D883A8E-A633-477B-A967-20116CF22A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9322173" y="161925"/>
          <a:ext cx="1200763" cy="550333"/>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9</xdr:col>
      <xdr:colOff>359148</xdr:colOff>
      <xdr:row>1</xdr:row>
      <xdr:rowOff>0</xdr:rowOff>
    </xdr:from>
    <xdr:ext cx="1200763" cy="550333"/>
    <xdr:pic>
      <xdr:nvPicPr>
        <xdr:cNvPr id="2" name="1 Imagen">
          <a:extLst>
            <a:ext uri="{FF2B5EF4-FFF2-40B4-BE49-F238E27FC236}">
              <a16:creationId xmlns:a16="http://schemas.microsoft.com/office/drawing/2014/main" id="{451BF4E9-C348-4768-93B7-954D44E13A9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087" b="20203"/>
        <a:stretch/>
      </xdr:blipFill>
      <xdr:spPr>
        <a:xfrm>
          <a:off x="9322173" y="161925"/>
          <a:ext cx="1200763" cy="550333"/>
        </a:xfrm>
        <a:prstGeom prst="rect">
          <a:avLst/>
        </a:prstGeom>
        <a:noFill/>
        <a:ln>
          <a:noFill/>
        </a:ln>
      </xdr:spPr>
    </xdr:pic>
    <xdr:clientData/>
  </xdr:oneCellAnchor>
</xdr:wsDr>
</file>

<file path=xl/theme/theme1.xml><?xml version="1.0" encoding="utf-8"?>
<a:theme xmlns:a="http://schemas.openxmlformats.org/drawingml/2006/main" name="c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lombiacompra.gov.co/sites/cce_public/files/cce_documentos/20170125planestrategico.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F32"/>
  <sheetViews>
    <sheetView showGridLines="0" topLeftCell="A16" zoomScale="90" zoomScaleNormal="90" workbookViewId="0">
      <selection activeCell="E7" sqref="E7"/>
    </sheetView>
  </sheetViews>
  <sheetFormatPr baseColWidth="10" defaultColWidth="10.75" defaultRowHeight="14.25"/>
  <cols>
    <col min="1" max="1" width="5.75" style="15" customWidth="1"/>
    <col min="2" max="2" width="12" style="15" customWidth="1"/>
    <col min="3" max="3" width="13.25" style="16" customWidth="1"/>
    <col min="4" max="4" width="25" style="27" customWidth="1"/>
    <col min="5" max="5" width="53.5" style="15" customWidth="1"/>
    <col min="6" max="6" width="29.625" style="15" customWidth="1"/>
    <col min="7" max="9" width="10.75" style="15"/>
    <col min="10" max="10" width="13.625" style="15" customWidth="1"/>
    <col min="11" max="16384" width="10.75" style="15"/>
  </cols>
  <sheetData>
    <row r="1" spans="1:6">
      <c r="A1" s="14"/>
      <c r="D1" s="15"/>
    </row>
    <row r="2" spans="1:6" s="19" customFormat="1" ht="21.75" customHeight="1">
      <c r="A2" s="17"/>
      <c r="B2" s="35" t="s">
        <v>0</v>
      </c>
      <c r="C2" s="13" t="s">
        <v>21</v>
      </c>
      <c r="D2" s="217" t="s">
        <v>75</v>
      </c>
      <c r="E2" s="217"/>
      <c r="F2" s="18"/>
    </row>
    <row r="3" spans="1:6" s="19" customFormat="1" ht="21.75" customHeight="1">
      <c r="A3" s="17"/>
      <c r="B3" s="35" t="s">
        <v>1</v>
      </c>
      <c r="C3" s="67">
        <v>6</v>
      </c>
      <c r="D3" s="217"/>
      <c r="E3" s="217"/>
      <c r="F3" s="20"/>
    </row>
    <row r="4" spans="1:6">
      <c r="D4" s="15"/>
    </row>
    <row r="5" spans="1:6" ht="18" customHeight="1">
      <c r="D5" s="15"/>
    </row>
    <row r="6" spans="1:6" s="21" customFormat="1" ht="31.5" customHeight="1">
      <c r="B6" s="218" t="s">
        <v>51</v>
      </c>
      <c r="C6" s="218"/>
      <c r="D6" s="219"/>
      <c r="E6" s="22" t="s">
        <v>42</v>
      </c>
      <c r="F6" s="23" t="s">
        <v>19</v>
      </c>
    </row>
    <row r="7" spans="1:6" s="26" customFormat="1" ht="45" customHeight="1">
      <c r="A7" s="24"/>
      <c r="B7" s="213" t="s">
        <v>54</v>
      </c>
      <c r="C7" s="214"/>
      <c r="D7" s="215"/>
      <c r="E7" s="68" t="s">
        <v>53</v>
      </c>
      <c r="F7" s="28" t="s">
        <v>48</v>
      </c>
    </row>
    <row r="8" spans="1:6" s="26" customFormat="1" ht="39" customHeight="1">
      <c r="A8" s="24"/>
      <c r="B8" s="213"/>
      <c r="C8" s="214"/>
      <c r="D8" s="215"/>
      <c r="E8" s="68" t="s">
        <v>55</v>
      </c>
      <c r="F8" s="28" t="s">
        <v>45</v>
      </c>
    </row>
    <row r="9" spans="1:6" s="26" customFormat="1" ht="48.75" customHeight="1">
      <c r="A9" s="24"/>
      <c r="B9" s="220"/>
      <c r="C9" s="221"/>
      <c r="D9" s="222"/>
      <c r="E9" s="68" t="s">
        <v>67</v>
      </c>
      <c r="F9" s="140" t="s">
        <v>44</v>
      </c>
    </row>
    <row r="10" spans="1:6" s="26" customFormat="1" ht="43.5" customHeight="1">
      <c r="A10" s="24"/>
      <c r="B10" s="210" t="s">
        <v>56</v>
      </c>
      <c r="C10" s="211"/>
      <c r="D10" s="212"/>
      <c r="E10" s="68" t="s">
        <v>58</v>
      </c>
      <c r="F10" s="28" t="s">
        <v>46</v>
      </c>
    </row>
    <row r="11" spans="1:6" s="26" customFormat="1" ht="45" customHeight="1">
      <c r="A11" s="24"/>
      <c r="B11" s="213"/>
      <c r="C11" s="214"/>
      <c r="D11" s="215"/>
      <c r="E11" s="68" t="s">
        <v>59</v>
      </c>
      <c r="F11" s="140" t="s">
        <v>44</v>
      </c>
    </row>
    <row r="12" spans="1:6" s="26" customFormat="1" ht="39" customHeight="1">
      <c r="A12" s="24"/>
      <c r="B12" s="213"/>
      <c r="C12" s="214"/>
      <c r="D12" s="215"/>
      <c r="E12" s="68" t="s">
        <v>60</v>
      </c>
      <c r="F12" s="140" t="s">
        <v>44</v>
      </c>
    </row>
    <row r="13" spans="1:6" s="26" customFormat="1" ht="42.75" customHeight="1">
      <c r="A13" s="24"/>
      <c r="B13" s="213"/>
      <c r="C13" s="214"/>
      <c r="D13" s="215"/>
      <c r="E13" s="68" t="s">
        <v>61</v>
      </c>
      <c r="F13" s="140" t="s">
        <v>44</v>
      </c>
    </row>
    <row r="14" spans="1:6" s="26" customFormat="1" ht="39" customHeight="1">
      <c r="A14" s="24"/>
      <c r="B14" s="220"/>
      <c r="C14" s="221"/>
      <c r="D14" s="222"/>
      <c r="E14" s="68" t="s">
        <v>62</v>
      </c>
      <c r="F14" s="140" t="s">
        <v>44</v>
      </c>
    </row>
    <row r="15" spans="1:6" s="26" customFormat="1" ht="39" customHeight="1">
      <c r="A15" s="24"/>
      <c r="B15" s="210" t="s">
        <v>57</v>
      </c>
      <c r="C15" s="211"/>
      <c r="D15" s="212"/>
      <c r="E15" s="139" t="s">
        <v>340</v>
      </c>
      <c r="F15" s="28"/>
    </row>
    <row r="16" spans="1:6" s="26" customFormat="1" ht="39" customHeight="1">
      <c r="A16" s="24"/>
      <c r="B16" s="220"/>
      <c r="C16" s="221"/>
      <c r="D16" s="222"/>
      <c r="E16" s="68" t="s">
        <v>63</v>
      </c>
      <c r="F16" s="28" t="s">
        <v>49</v>
      </c>
    </row>
    <row r="17" spans="1:6" ht="39" customHeight="1">
      <c r="A17" s="24"/>
      <c r="B17" s="210" t="s">
        <v>43</v>
      </c>
      <c r="C17" s="211"/>
      <c r="D17" s="212"/>
      <c r="E17" s="68" t="s">
        <v>64</v>
      </c>
      <c r="F17" s="28" t="s">
        <v>46</v>
      </c>
    </row>
    <row r="18" spans="1:6" ht="39" customHeight="1">
      <c r="A18" s="24"/>
      <c r="B18" s="213"/>
      <c r="C18" s="214"/>
      <c r="D18" s="215"/>
      <c r="E18" s="25" t="s">
        <v>65</v>
      </c>
      <c r="F18" s="28" t="s">
        <v>45</v>
      </c>
    </row>
    <row r="19" spans="1:6" ht="39" customHeight="1">
      <c r="A19" s="24"/>
      <c r="B19" s="213"/>
      <c r="C19" s="214"/>
      <c r="D19" s="215"/>
      <c r="E19" s="138" t="s">
        <v>339</v>
      </c>
      <c r="F19" s="28" t="s">
        <v>46</v>
      </c>
    </row>
    <row r="20" spans="1:6" ht="39" customHeight="1">
      <c r="A20" s="24"/>
      <c r="B20" s="213"/>
      <c r="C20" s="214"/>
      <c r="D20" s="215"/>
      <c r="E20" s="138" t="s">
        <v>341</v>
      </c>
      <c r="F20" s="28"/>
    </row>
    <row r="21" spans="1:6" ht="39" customHeight="1">
      <c r="B21" s="213"/>
      <c r="C21" s="214"/>
      <c r="D21" s="215"/>
      <c r="E21" s="25" t="s">
        <v>66</v>
      </c>
      <c r="F21" s="28" t="s">
        <v>48</v>
      </c>
    </row>
    <row r="22" spans="1:6" ht="41.25" customHeight="1">
      <c r="B22" s="216" t="s">
        <v>344</v>
      </c>
      <c r="C22" s="216"/>
      <c r="D22" s="216"/>
      <c r="E22" s="25" t="s">
        <v>68</v>
      </c>
      <c r="F22" s="28" t="s">
        <v>47</v>
      </c>
    </row>
    <row r="23" spans="1:6" ht="41.25" customHeight="1">
      <c r="B23" s="216"/>
      <c r="C23" s="216"/>
      <c r="D23" s="216"/>
      <c r="E23" s="25" t="s">
        <v>69</v>
      </c>
      <c r="F23" s="28" t="s">
        <v>47</v>
      </c>
    </row>
    <row r="24" spans="1:6" ht="41.25" customHeight="1">
      <c r="B24" s="216"/>
      <c r="C24" s="216"/>
      <c r="D24" s="216"/>
      <c r="E24" s="138" t="s">
        <v>338</v>
      </c>
      <c r="F24" s="28" t="s">
        <v>47</v>
      </c>
    </row>
    <row r="25" spans="1:6" ht="41.25" customHeight="1">
      <c r="B25" s="216"/>
      <c r="C25" s="216"/>
      <c r="D25" s="216"/>
      <c r="E25" s="138" t="s">
        <v>342</v>
      </c>
      <c r="F25" s="28"/>
    </row>
    <row r="26" spans="1:6" ht="41.25" customHeight="1">
      <c r="B26" s="216"/>
      <c r="C26" s="216"/>
      <c r="D26" s="216"/>
      <c r="E26" s="138" t="s">
        <v>343</v>
      </c>
      <c r="F26" s="28"/>
    </row>
    <row r="27" spans="1:6" ht="41.25" customHeight="1">
      <c r="B27" s="216"/>
      <c r="C27" s="216"/>
      <c r="D27" s="216"/>
      <c r="E27" s="170" t="s">
        <v>384</v>
      </c>
      <c r="F27" s="28" t="s">
        <v>45</v>
      </c>
    </row>
    <row r="28" spans="1:6" ht="15" thickBot="1">
      <c r="B28" s="15" t="s">
        <v>70</v>
      </c>
    </row>
    <row r="29" spans="1:6">
      <c r="B29" s="75" t="s">
        <v>71</v>
      </c>
      <c r="C29" s="76"/>
      <c r="D29" s="77"/>
    </row>
    <row r="30" spans="1:6">
      <c r="B30" s="78" t="s">
        <v>72</v>
      </c>
      <c r="D30" s="79"/>
    </row>
    <row r="31" spans="1:6">
      <c r="B31" s="80" t="s">
        <v>73</v>
      </c>
      <c r="D31" s="79"/>
    </row>
    <row r="32" spans="1:6" ht="15" thickBot="1">
      <c r="B32" s="207" t="s">
        <v>74</v>
      </c>
      <c r="C32" s="208"/>
      <c r="D32" s="209"/>
    </row>
  </sheetData>
  <mergeCells count="8">
    <mergeCell ref="B32:D32"/>
    <mergeCell ref="B17:D21"/>
    <mergeCell ref="B22:D27"/>
    <mergeCell ref="D2:E3"/>
    <mergeCell ref="B6:D6"/>
    <mergeCell ref="B10:D14"/>
    <mergeCell ref="B7:D9"/>
    <mergeCell ref="B15:D16"/>
  </mergeCells>
  <hyperlinks>
    <hyperlink ref="E7" location="'Despliegue SECOP II'!A1" display="Promover el uso de SECOP II a través de la creación de seguridad en los actores del SCP" xr:uid="{00000000-0004-0000-0000-000000000000}"/>
    <hyperlink ref="E8" location="Comunicaciones!A1" display="Desarrollar esrategia de comunicaciones " xr:uid="{00000000-0004-0000-0000-000001000000}"/>
    <hyperlink ref="E9" location="Soporte!A1" display="Modelo de soporte y gestión para la atención a los actores del SCP " xr:uid="{00000000-0004-0000-0000-000002000000}"/>
    <hyperlink ref="E10" location="'Agregación de demanda'!A1" display="Estructuración y administratción de instrumentos de agregación de demanda " xr:uid="{00000000-0004-0000-0000-000003000000}"/>
    <hyperlink ref="E11" location="Infraestructura!A1" display="Proveer una infraestructura segura, confiable y estable de las plataformas del SCP" xr:uid="{00000000-0004-0000-0000-000004000000}"/>
    <hyperlink ref="E12" location="Sistemas!A1" display="Mejorar funcionamiento de los sistemas de información " xr:uid="{00000000-0004-0000-0000-000005000000}"/>
    <hyperlink ref="E13" location="Interoperabilidad!A1" display="Marco de interoperabilidad entre las plataformas del SCP y las plataformas del Estado " xr:uid="{00000000-0004-0000-0000-000006000000}"/>
    <hyperlink ref="E14" location="Seguridad!A1" display="Programa de seguridad de la información de las platafomas del SCP" xr:uid="{00000000-0004-0000-0000-000007000000}"/>
    <hyperlink ref="E16" location="Formación!A1" display="Programa de aprovisionamiento estratégico " xr:uid="{00000000-0004-0000-0000-000008000000}"/>
    <hyperlink ref="E17" location="CPS!A1" display="Compra Pública Sostenible " xr:uid="{00000000-0004-0000-0000-000009000000}"/>
    <hyperlink ref="E18" location="CPI!A1" display="Compra Pública para la Innovación " xr:uid="{00000000-0004-0000-0000-00000A000000}"/>
    <hyperlink ref="E21" location="Estudios!A1" display="Estudios de la gestión contractual del SCP" xr:uid="{00000000-0004-0000-0000-00000B000000}"/>
    <hyperlink ref="E22" location="'Talento Humano - Selección'!A1" display="Modelo de gestión del talento humano - selección " xr:uid="{00000000-0004-0000-0000-00000C000000}"/>
    <hyperlink ref="E23" location="'Talento Humano - Desarrollo'!A1" display="Modelo de gestión del talento humano - desarrollo  " xr:uid="{00000000-0004-0000-0000-00000D000000}"/>
    <hyperlink ref="E24" location="'Talento Humano - Binestar y SST'!A1" display="'Talento Humano - Binestar y SST'!A1" xr:uid="{00000000-0004-0000-0000-00000E000000}"/>
    <hyperlink ref="B6:D6" r:id="rId1" display="Iniciativa Estrategia 2017 - 2020" xr:uid="{00000000-0004-0000-0000-000010000000}"/>
    <hyperlink ref="E19" location="Competencia!A1" display="Competencia!A1" xr:uid="{00000000-0004-0000-0000-000011000000}"/>
    <hyperlink ref="E15" location="Gobernabilidad!A1" display="Gobernabilidad!A1" xr:uid="{00000000-0004-0000-0000-000012000000}"/>
    <hyperlink ref="E20" location="'Gestión Contractual'!A1" display="'Gestión Contractual'!A1" xr:uid="{00000000-0004-0000-0000-000013000000}"/>
    <hyperlink ref="E25" location="'Recursos propios'!A1" display="'Recursos propios'!A1" xr:uid="{00000000-0004-0000-0000-000014000000}"/>
    <hyperlink ref="E26" location="Jurídica!A1" display="Jurídica!A1" xr:uid="{00000000-0004-0000-0000-000015000000}"/>
    <hyperlink ref="E27" location="'Planes Institucionales'!A1" display="'Planes Institucionales'!A1" xr:uid="{D2BF6285-4CA7-454D-85AA-DD95CB9D7709}"/>
  </hyperlinks>
  <pageMargins left="0.7" right="0.7" top="0.75" bottom="0.75" header="0.3" footer="0.3"/>
  <pageSetup scale="65"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R28"/>
  <sheetViews>
    <sheetView showGridLines="0" topLeftCell="A7" zoomScale="82" zoomScaleNormal="82" zoomScaleSheetLayoutView="100" workbookViewId="0">
      <selection activeCell="I34" sqref="I34"/>
    </sheetView>
  </sheetViews>
  <sheetFormatPr baseColWidth="10" defaultColWidth="10" defaultRowHeight="12.75"/>
  <cols>
    <col min="1" max="1" width="1.75" style="86" customWidth="1"/>
    <col min="2" max="2" width="2.75" style="86" customWidth="1"/>
    <col min="3" max="5" width="15.5" style="86" customWidth="1"/>
    <col min="6" max="7" width="10" style="86"/>
    <col min="8" max="9" width="15.625" style="86" customWidth="1"/>
    <col min="10" max="13" width="5.625" style="86" customWidth="1"/>
    <col min="14" max="14" width="5.875" style="86" bestFit="1" customWidth="1"/>
    <col min="15" max="15" width="11.5" style="86" bestFit="1" customWidth="1"/>
    <col min="16" max="16" width="10" style="86"/>
    <col min="17" max="17" width="11.125" style="86" customWidth="1"/>
    <col min="18" max="16384" width="10" style="86"/>
  </cols>
  <sheetData>
    <row r="1" spans="1:17">
      <c r="A1" s="85"/>
      <c r="B1" s="85"/>
      <c r="C1" s="85"/>
      <c r="D1" s="85"/>
      <c r="E1" s="85"/>
      <c r="F1" s="85"/>
      <c r="G1" s="85"/>
      <c r="H1" s="85"/>
      <c r="M1" s="85"/>
    </row>
    <row r="2" spans="1:17" ht="21.75" customHeight="1">
      <c r="A2" s="85"/>
      <c r="B2" s="289" t="s">
        <v>0</v>
      </c>
      <c r="C2" s="289"/>
      <c r="D2" s="13" t="s">
        <v>21</v>
      </c>
      <c r="E2" s="290" t="s">
        <v>75</v>
      </c>
      <c r="F2" s="290"/>
      <c r="G2" s="290"/>
      <c r="H2" s="290"/>
      <c r="I2" s="290"/>
      <c r="J2" s="291"/>
      <c r="K2" s="292"/>
      <c r="L2" s="292"/>
      <c r="M2" s="293"/>
    </row>
    <row r="3" spans="1:17" ht="21.75" customHeight="1">
      <c r="A3" s="85"/>
      <c r="B3" s="289" t="s">
        <v>1</v>
      </c>
      <c r="C3" s="289"/>
      <c r="D3" s="135">
        <v>6</v>
      </c>
      <c r="E3" s="290"/>
      <c r="F3" s="290"/>
      <c r="G3" s="290"/>
      <c r="H3" s="290"/>
      <c r="I3" s="290"/>
      <c r="J3" s="294"/>
      <c r="K3" s="295"/>
      <c r="L3" s="295"/>
      <c r="M3" s="296"/>
    </row>
    <row r="4" spans="1:17" ht="21.75" customHeight="1">
      <c r="A4" s="85"/>
      <c r="B4" s="87"/>
      <c r="C4" s="87"/>
      <c r="D4" s="88"/>
      <c r="E4" s="89"/>
      <c r="F4" s="89"/>
      <c r="G4" s="89"/>
      <c r="H4" s="89"/>
      <c r="I4" s="89"/>
      <c r="J4" s="245" t="s">
        <v>2</v>
      </c>
      <c r="K4" s="245"/>
      <c r="L4" s="245"/>
      <c r="M4" s="245"/>
    </row>
    <row r="5" spans="1:17">
      <c r="A5" s="85"/>
      <c r="B5" s="85"/>
      <c r="C5" s="85"/>
      <c r="D5" s="85"/>
      <c r="E5" s="85"/>
      <c r="F5" s="85"/>
      <c r="G5" s="85"/>
      <c r="H5" s="85"/>
      <c r="M5" s="85"/>
    </row>
    <row r="6" spans="1:17">
      <c r="A6" s="85"/>
      <c r="B6" s="90" t="s">
        <v>36</v>
      </c>
      <c r="C6" s="91"/>
      <c r="D6" s="91"/>
      <c r="E6" s="91"/>
      <c r="F6" s="91"/>
      <c r="G6" s="91"/>
      <c r="H6" s="91"/>
      <c r="I6" s="297" t="s">
        <v>119</v>
      </c>
      <c r="J6" s="298"/>
      <c r="K6" s="298"/>
      <c r="L6" s="298"/>
      <c r="M6" s="299"/>
    </row>
    <row r="7" spans="1:17">
      <c r="A7" s="85"/>
      <c r="B7" s="85"/>
      <c r="C7" s="85"/>
      <c r="D7" s="85"/>
      <c r="E7" s="85"/>
      <c r="F7" s="85"/>
      <c r="G7" s="85"/>
      <c r="H7" s="85"/>
      <c r="M7" s="85"/>
    </row>
    <row r="8" spans="1:17">
      <c r="A8" s="85"/>
      <c r="B8" s="92" t="s">
        <v>3</v>
      </c>
      <c r="C8" s="85"/>
      <c r="D8" s="85"/>
      <c r="E8" s="85"/>
      <c r="F8" s="85"/>
      <c r="G8" s="85"/>
      <c r="H8" s="85"/>
      <c r="J8" s="300" t="s">
        <v>22</v>
      </c>
      <c r="K8" s="301"/>
      <c r="L8" s="301"/>
      <c r="M8" s="301"/>
      <c r="N8" s="302"/>
    </row>
    <row r="9" spans="1:17" ht="76.5" customHeight="1">
      <c r="A9" s="85"/>
      <c r="B9" s="123" t="s">
        <v>4</v>
      </c>
      <c r="C9" s="303" t="s">
        <v>5</v>
      </c>
      <c r="D9" s="304"/>
      <c r="E9" s="305"/>
      <c r="F9" s="123" t="s">
        <v>6</v>
      </c>
      <c r="G9" s="123" t="s">
        <v>7</v>
      </c>
      <c r="H9" s="303" t="s">
        <v>8</v>
      </c>
      <c r="I9" s="305"/>
      <c r="J9" s="126" t="s">
        <v>25</v>
      </c>
      <c r="K9" s="126" t="s">
        <v>26</v>
      </c>
      <c r="L9" s="126" t="s">
        <v>27</v>
      </c>
      <c r="M9" s="126" t="s">
        <v>28</v>
      </c>
      <c r="N9" s="126" t="s">
        <v>29</v>
      </c>
      <c r="O9" s="123" t="s">
        <v>82</v>
      </c>
      <c r="P9" s="93" t="s">
        <v>9</v>
      </c>
      <c r="Q9" s="125" t="s">
        <v>208</v>
      </c>
    </row>
    <row r="10" spans="1:17" ht="30" customHeight="1">
      <c r="A10" s="85"/>
      <c r="B10" s="60">
        <v>1</v>
      </c>
      <c r="C10" s="287" t="s">
        <v>120</v>
      </c>
      <c r="D10" s="327"/>
      <c r="E10" s="288"/>
      <c r="F10" s="94">
        <v>43101</v>
      </c>
      <c r="G10" s="94">
        <v>43190</v>
      </c>
      <c r="H10" s="287" t="s">
        <v>121</v>
      </c>
      <c r="I10" s="288"/>
      <c r="J10" s="127" t="s">
        <v>142</v>
      </c>
      <c r="K10" s="127" t="s">
        <v>77</v>
      </c>
      <c r="L10" s="127" t="s">
        <v>76</v>
      </c>
      <c r="M10" s="127" t="s">
        <v>77</v>
      </c>
      <c r="N10" s="127" t="s">
        <v>77</v>
      </c>
      <c r="O10" s="119" t="s">
        <v>122</v>
      </c>
      <c r="P10" s="95">
        <v>0.1429</v>
      </c>
      <c r="Q10" s="141">
        <v>1</v>
      </c>
    </row>
    <row r="11" spans="1:17" ht="30" customHeight="1">
      <c r="A11" s="85"/>
      <c r="B11" s="60">
        <v>2</v>
      </c>
      <c r="C11" s="287" t="s">
        <v>232</v>
      </c>
      <c r="D11" s="327"/>
      <c r="E11" s="288"/>
      <c r="F11" s="94">
        <v>43101</v>
      </c>
      <c r="G11" s="94">
        <v>43465</v>
      </c>
      <c r="H11" s="287" t="s">
        <v>233</v>
      </c>
      <c r="I11" s="288"/>
      <c r="J11" s="127" t="s">
        <v>142</v>
      </c>
      <c r="K11" s="127" t="s">
        <v>77</v>
      </c>
      <c r="L11" s="127" t="s">
        <v>76</v>
      </c>
      <c r="M11" s="127" t="s">
        <v>77</v>
      </c>
      <c r="N11" s="127" t="s">
        <v>77</v>
      </c>
      <c r="O11" s="119" t="s">
        <v>122</v>
      </c>
      <c r="P11" s="95">
        <v>0.1429</v>
      </c>
      <c r="Q11" s="141">
        <v>1</v>
      </c>
    </row>
    <row r="12" spans="1:17" ht="30" customHeight="1">
      <c r="A12" s="85"/>
      <c r="B12" s="60">
        <v>3</v>
      </c>
      <c r="C12" s="287" t="s">
        <v>123</v>
      </c>
      <c r="D12" s="327"/>
      <c r="E12" s="288"/>
      <c r="F12" s="94">
        <v>43160</v>
      </c>
      <c r="G12" s="94">
        <v>43281</v>
      </c>
      <c r="H12" s="287" t="s">
        <v>124</v>
      </c>
      <c r="I12" s="288"/>
      <c r="J12" s="127" t="s">
        <v>142</v>
      </c>
      <c r="K12" s="127" t="s">
        <v>77</v>
      </c>
      <c r="L12" s="127" t="s">
        <v>76</v>
      </c>
      <c r="M12" s="127" t="s">
        <v>77</v>
      </c>
      <c r="N12" s="127" t="s">
        <v>77</v>
      </c>
      <c r="O12" s="119" t="s">
        <v>122</v>
      </c>
      <c r="P12" s="95">
        <v>0.1429</v>
      </c>
      <c r="Q12" s="141">
        <v>1</v>
      </c>
    </row>
    <row r="13" spans="1:17" ht="30" customHeight="1">
      <c r="A13" s="85"/>
      <c r="B13" s="60">
        <v>4</v>
      </c>
      <c r="C13" s="287" t="s">
        <v>125</v>
      </c>
      <c r="D13" s="327"/>
      <c r="E13" s="288"/>
      <c r="F13" s="94">
        <v>43282</v>
      </c>
      <c r="G13" s="94">
        <v>43465</v>
      </c>
      <c r="H13" s="287" t="s">
        <v>126</v>
      </c>
      <c r="I13" s="288"/>
      <c r="J13" s="127" t="s">
        <v>142</v>
      </c>
      <c r="K13" s="127" t="s">
        <v>77</v>
      </c>
      <c r="L13" s="127" t="s">
        <v>76</v>
      </c>
      <c r="M13" s="127" t="s">
        <v>77</v>
      </c>
      <c r="N13" s="127" t="s">
        <v>77</v>
      </c>
      <c r="O13" s="119" t="s">
        <v>122</v>
      </c>
      <c r="P13" s="95">
        <v>0.1429</v>
      </c>
      <c r="Q13" s="141">
        <v>1</v>
      </c>
    </row>
    <row r="14" spans="1:17" ht="30" customHeight="1">
      <c r="A14" s="85"/>
      <c r="B14" s="60">
        <v>5</v>
      </c>
      <c r="C14" s="287" t="s">
        <v>127</v>
      </c>
      <c r="D14" s="327"/>
      <c r="E14" s="288"/>
      <c r="F14" s="94">
        <v>43282</v>
      </c>
      <c r="G14" s="94">
        <v>43465</v>
      </c>
      <c r="H14" s="287" t="s">
        <v>128</v>
      </c>
      <c r="I14" s="288"/>
      <c r="J14" s="127" t="s">
        <v>142</v>
      </c>
      <c r="K14" s="127" t="s">
        <v>77</v>
      </c>
      <c r="L14" s="127" t="s">
        <v>76</v>
      </c>
      <c r="M14" s="127" t="s">
        <v>77</v>
      </c>
      <c r="N14" s="127" t="s">
        <v>77</v>
      </c>
      <c r="O14" s="119" t="s">
        <v>122</v>
      </c>
      <c r="P14" s="95">
        <v>0.1429</v>
      </c>
      <c r="Q14" s="141">
        <v>1</v>
      </c>
    </row>
    <row r="15" spans="1:17" ht="30" customHeight="1">
      <c r="A15" s="85"/>
      <c r="B15" s="60">
        <v>6</v>
      </c>
      <c r="C15" s="287" t="s">
        <v>129</v>
      </c>
      <c r="D15" s="327"/>
      <c r="E15" s="288"/>
      <c r="F15" s="94">
        <v>43282</v>
      </c>
      <c r="G15" s="94">
        <v>43465</v>
      </c>
      <c r="H15" s="287" t="s">
        <v>130</v>
      </c>
      <c r="I15" s="288"/>
      <c r="J15" s="127" t="s">
        <v>142</v>
      </c>
      <c r="K15" s="127" t="s">
        <v>77</v>
      </c>
      <c r="L15" s="127" t="s">
        <v>76</v>
      </c>
      <c r="M15" s="127" t="s">
        <v>77</v>
      </c>
      <c r="N15" s="127" t="s">
        <v>77</v>
      </c>
      <c r="O15" s="119" t="s">
        <v>122</v>
      </c>
      <c r="P15" s="95">
        <v>0.1429</v>
      </c>
      <c r="Q15" s="141">
        <v>0.7</v>
      </c>
    </row>
    <row r="16" spans="1:17" ht="30" customHeight="1">
      <c r="A16" s="85"/>
      <c r="B16" s="60">
        <v>7</v>
      </c>
      <c r="C16" s="287" t="s">
        <v>234</v>
      </c>
      <c r="D16" s="327"/>
      <c r="E16" s="288"/>
      <c r="F16" s="94">
        <v>43282</v>
      </c>
      <c r="G16" s="94">
        <v>43465</v>
      </c>
      <c r="H16" s="287" t="s">
        <v>126</v>
      </c>
      <c r="I16" s="288"/>
      <c r="J16" s="127" t="s">
        <v>142</v>
      </c>
      <c r="K16" s="127" t="s">
        <v>77</v>
      </c>
      <c r="L16" s="127" t="s">
        <v>76</v>
      </c>
      <c r="M16" s="127" t="s">
        <v>77</v>
      </c>
      <c r="N16" s="127" t="s">
        <v>77</v>
      </c>
      <c r="O16" s="119" t="s">
        <v>122</v>
      </c>
      <c r="P16" s="95">
        <v>0.1429</v>
      </c>
      <c r="Q16" s="141">
        <v>1</v>
      </c>
    </row>
    <row r="17" spans="1:18" ht="30" customHeight="1">
      <c r="A17" s="85"/>
      <c r="B17" s="128"/>
      <c r="C17" s="129"/>
      <c r="D17" s="129"/>
      <c r="E17" s="129"/>
      <c r="F17" s="130"/>
      <c r="G17" s="130"/>
      <c r="H17" s="129"/>
      <c r="I17" s="129"/>
      <c r="J17" s="85"/>
      <c r="K17" s="85"/>
      <c r="L17" s="85"/>
      <c r="M17" s="131"/>
    </row>
    <row r="18" spans="1:18">
      <c r="A18" s="85"/>
      <c r="B18" s="85"/>
      <c r="C18" s="85"/>
      <c r="D18" s="85"/>
      <c r="E18" s="85"/>
      <c r="F18" s="85"/>
      <c r="G18" s="85"/>
      <c r="H18" s="85"/>
      <c r="I18" s="85"/>
      <c r="J18" s="85"/>
      <c r="K18" s="85"/>
      <c r="L18" s="85"/>
      <c r="M18" s="85"/>
    </row>
    <row r="19" spans="1:18">
      <c r="A19" s="85"/>
      <c r="B19" s="92" t="s">
        <v>10</v>
      </c>
      <c r="C19" s="85"/>
      <c r="D19" s="85"/>
      <c r="E19" s="85"/>
      <c r="F19" s="85"/>
      <c r="G19" s="85"/>
      <c r="H19" s="85"/>
      <c r="I19" s="85"/>
      <c r="J19" s="85"/>
      <c r="K19" s="85"/>
      <c r="L19" s="85"/>
      <c r="M19" s="85"/>
    </row>
    <row r="20" spans="1:18" ht="11.25" customHeight="1">
      <c r="A20" s="85"/>
      <c r="B20" s="314" t="s">
        <v>4</v>
      </c>
      <c r="C20" s="323" t="s">
        <v>11</v>
      </c>
      <c r="D20" s="323"/>
      <c r="E20" s="323"/>
      <c r="F20" s="323"/>
      <c r="G20" s="323"/>
      <c r="H20" s="323" t="s">
        <v>12</v>
      </c>
      <c r="I20" s="323"/>
      <c r="J20" s="323"/>
      <c r="K20" s="335" t="s">
        <v>13</v>
      </c>
      <c r="L20" s="336"/>
      <c r="M20" s="336"/>
      <c r="N20" s="337"/>
      <c r="O20" s="253" t="s">
        <v>207</v>
      </c>
      <c r="P20" s="254"/>
      <c r="Q20" s="254"/>
      <c r="R20" s="255"/>
    </row>
    <row r="21" spans="1:18" ht="13.5" customHeight="1">
      <c r="A21" s="85"/>
      <c r="B21" s="315"/>
      <c r="C21" s="323"/>
      <c r="D21" s="323"/>
      <c r="E21" s="323"/>
      <c r="F21" s="323"/>
      <c r="G21" s="323"/>
      <c r="H21" s="323"/>
      <c r="I21" s="323"/>
      <c r="J21" s="323"/>
      <c r="K21" s="96" t="s">
        <v>14</v>
      </c>
      <c r="L21" s="96" t="s">
        <v>15</v>
      </c>
      <c r="M21" s="96" t="s">
        <v>16</v>
      </c>
      <c r="N21" s="96" t="s">
        <v>17</v>
      </c>
      <c r="O21" s="115" t="s">
        <v>14</v>
      </c>
      <c r="P21" s="115" t="s">
        <v>15</v>
      </c>
      <c r="Q21" s="115" t="s">
        <v>16</v>
      </c>
      <c r="R21" s="115" t="s">
        <v>17</v>
      </c>
    </row>
    <row r="22" spans="1:18" ht="30" customHeight="1">
      <c r="A22" s="85"/>
      <c r="B22" s="62">
        <v>1</v>
      </c>
      <c r="C22" s="331" t="s">
        <v>131</v>
      </c>
      <c r="D22" s="331"/>
      <c r="E22" s="331"/>
      <c r="F22" s="331"/>
      <c r="G22" s="331"/>
      <c r="H22" s="322" t="s">
        <v>132</v>
      </c>
      <c r="I22" s="322"/>
      <c r="J22" s="322"/>
      <c r="K22" s="100">
        <v>0.9</v>
      </c>
      <c r="L22" s="100">
        <v>0.9</v>
      </c>
      <c r="M22" s="100">
        <v>0.9</v>
      </c>
      <c r="N22" s="100">
        <v>0.9</v>
      </c>
      <c r="O22" s="12">
        <v>0.96</v>
      </c>
      <c r="P22" s="12">
        <v>0.99</v>
      </c>
      <c r="Q22" s="12">
        <v>0.95899999999999996</v>
      </c>
      <c r="R22" s="12">
        <v>0.99</v>
      </c>
    </row>
    <row r="23" spans="1:18" ht="30" customHeight="1">
      <c r="A23" s="85"/>
      <c r="B23" s="62">
        <v>2</v>
      </c>
      <c r="C23" s="331" t="s">
        <v>133</v>
      </c>
      <c r="D23" s="331"/>
      <c r="E23" s="331"/>
      <c r="F23" s="331"/>
      <c r="G23" s="331"/>
      <c r="H23" s="322" t="s">
        <v>134</v>
      </c>
      <c r="I23" s="322"/>
      <c r="J23" s="322"/>
      <c r="K23" s="100">
        <v>0.3</v>
      </c>
      <c r="L23" s="100">
        <v>0.3</v>
      </c>
      <c r="M23" s="100">
        <v>0.3</v>
      </c>
      <c r="N23" s="100">
        <v>0.3</v>
      </c>
      <c r="O23" s="12">
        <v>0.53</v>
      </c>
      <c r="P23" s="12">
        <v>0.21</v>
      </c>
      <c r="Q23" s="12">
        <v>0.214</v>
      </c>
      <c r="R23" s="12">
        <v>0.2</v>
      </c>
    </row>
    <row r="24" spans="1:18" ht="34.5" customHeight="1"/>
    <row r="25" spans="1:18" ht="34.5" customHeight="1"/>
    <row r="26" spans="1:18" ht="34.5" customHeight="1"/>
    <row r="27" spans="1:18" ht="34.5" customHeight="1"/>
    <row r="28" spans="1:18" ht="34.5" customHeight="1"/>
  </sheetData>
  <mergeCells count="32">
    <mergeCell ref="H22:J22"/>
    <mergeCell ref="H23:J23"/>
    <mergeCell ref="K20:N20"/>
    <mergeCell ref="O20:R20"/>
    <mergeCell ref="C20:G21"/>
    <mergeCell ref="C22:G22"/>
    <mergeCell ref="C23:G23"/>
    <mergeCell ref="H20:J21"/>
    <mergeCell ref="C15:E15"/>
    <mergeCell ref="H15:I15"/>
    <mergeCell ref="C16:E16"/>
    <mergeCell ref="H16:I16"/>
    <mergeCell ref="B20:B21"/>
    <mergeCell ref="C12:E12"/>
    <mergeCell ref="H12:I12"/>
    <mergeCell ref="C13:E13"/>
    <mergeCell ref="H13:I13"/>
    <mergeCell ref="C14:E14"/>
    <mergeCell ref="H14:I14"/>
    <mergeCell ref="C11:E11"/>
    <mergeCell ref="H11:I11"/>
    <mergeCell ref="B2:C2"/>
    <mergeCell ref="E2:I3"/>
    <mergeCell ref="J2:M3"/>
    <mergeCell ref="B3:C3"/>
    <mergeCell ref="J4:M4"/>
    <mergeCell ref="I6:M6"/>
    <mergeCell ref="J8:N8"/>
    <mergeCell ref="C9:E9"/>
    <mergeCell ref="H9:I9"/>
    <mergeCell ref="C10:E10"/>
    <mergeCell ref="H10:I10"/>
  </mergeCells>
  <conditionalFormatting sqref="O22:P22">
    <cfRule type="cellIs" dxfId="68" priority="17" operator="greaterThan">
      <formula>0.9</formula>
    </cfRule>
  </conditionalFormatting>
  <conditionalFormatting sqref="Q22">
    <cfRule type="cellIs" dxfId="67" priority="14" operator="greaterThan">
      <formula>0.9</formula>
    </cfRule>
  </conditionalFormatting>
  <conditionalFormatting sqref="P23">
    <cfRule type="cellIs" dxfId="66" priority="10" operator="greaterThan">
      <formula>0.9</formula>
    </cfRule>
    <cfRule type="cellIs" dxfId="65" priority="4" operator="lessThan">
      <formula>0.3</formula>
    </cfRule>
  </conditionalFormatting>
  <conditionalFormatting sqref="Q23">
    <cfRule type="cellIs" dxfId="64" priority="9" operator="greaterThan">
      <formula>0.9</formula>
    </cfRule>
  </conditionalFormatting>
  <conditionalFormatting sqref="R22">
    <cfRule type="cellIs" dxfId="63" priority="8" operator="greaterThan">
      <formula>0.9</formula>
    </cfRule>
  </conditionalFormatting>
  <conditionalFormatting sqref="O23">
    <cfRule type="cellIs" dxfId="62" priority="7" operator="greaterThan">
      <formula>0.9</formula>
    </cfRule>
    <cfRule type="cellIs" dxfId="61" priority="5" operator="greaterThan">
      <formula>0.3</formula>
    </cfRule>
  </conditionalFormatting>
  <conditionalFormatting sqref="O23:R23">
    <cfRule type="cellIs" dxfId="60" priority="6" operator="greaterThan">
      <formula>31</formula>
    </cfRule>
  </conditionalFormatting>
  <conditionalFormatting sqref="Q23:R23">
    <cfRule type="cellIs" dxfId="59" priority="2" operator="lessThan">
      <formula>0.3</formula>
    </cfRule>
    <cfRule type="cellIs" dxfId="58" priority="3" operator="greaterThan">
      <formula>0.9</formula>
    </cfRule>
  </conditionalFormatting>
  <hyperlinks>
    <hyperlink ref="J4:M4" location="Índice!A1" display="Retornar al Índice" xr:uid="{00000000-0004-0000-0900-000000000000}"/>
  </hyperlinks>
  <pageMargins left="0.7" right="0.7" top="0.75" bottom="0.75" header="0.3" footer="0.3"/>
  <pageSetup scale="5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R26"/>
  <sheetViews>
    <sheetView showGridLines="0" topLeftCell="F12" zoomScale="80" zoomScaleNormal="80" zoomScaleSheetLayoutView="100" workbookViewId="0">
      <selection activeCell="H22" sqref="H22"/>
    </sheetView>
  </sheetViews>
  <sheetFormatPr baseColWidth="10" defaultColWidth="10" defaultRowHeight="12.75"/>
  <cols>
    <col min="1" max="1" width="1.75" style="86" customWidth="1"/>
    <col min="2" max="2" width="2.75" style="86" customWidth="1"/>
    <col min="3" max="5" width="17.125" style="86" customWidth="1"/>
    <col min="6" max="7" width="10" style="86"/>
    <col min="8" max="9" width="15.625" style="86" customWidth="1"/>
    <col min="10" max="13" width="5.625" style="86" customWidth="1"/>
    <col min="14" max="14" width="5.5" style="86" customWidth="1"/>
    <col min="15" max="15" width="11.875" style="86" customWidth="1"/>
    <col min="16" max="16" width="10" style="86"/>
    <col min="17" max="17" width="11" style="86" customWidth="1"/>
    <col min="18" max="18" width="50" style="86" customWidth="1"/>
    <col min="19" max="16384" width="10" style="86"/>
  </cols>
  <sheetData>
    <row r="1" spans="1:18">
      <c r="A1" s="85"/>
      <c r="B1" s="85"/>
      <c r="C1" s="85"/>
      <c r="D1" s="85"/>
      <c r="E1" s="85"/>
      <c r="F1" s="85"/>
      <c r="G1" s="85"/>
      <c r="H1" s="85"/>
      <c r="M1" s="85"/>
    </row>
    <row r="2" spans="1:18" ht="21.75" customHeight="1">
      <c r="A2" s="85"/>
      <c r="B2" s="289" t="s">
        <v>0</v>
      </c>
      <c r="C2" s="289"/>
      <c r="D2" s="13" t="s">
        <v>21</v>
      </c>
      <c r="E2" s="290" t="s">
        <v>75</v>
      </c>
      <c r="F2" s="290"/>
      <c r="G2" s="290"/>
      <c r="H2" s="290"/>
      <c r="I2" s="290"/>
      <c r="J2" s="291"/>
      <c r="K2" s="292"/>
      <c r="L2" s="292"/>
      <c r="M2" s="293"/>
    </row>
    <row r="3" spans="1:18" ht="21.75" customHeight="1">
      <c r="A3" s="85"/>
      <c r="B3" s="289" t="s">
        <v>1</v>
      </c>
      <c r="C3" s="289"/>
      <c r="D3" s="135">
        <v>6</v>
      </c>
      <c r="E3" s="290"/>
      <c r="F3" s="290"/>
      <c r="G3" s="290"/>
      <c r="H3" s="290"/>
      <c r="I3" s="290"/>
      <c r="J3" s="294"/>
      <c r="K3" s="295"/>
      <c r="L3" s="295"/>
      <c r="M3" s="296"/>
    </row>
    <row r="4" spans="1:18" ht="21.75" customHeight="1">
      <c r="A4" s="85"/>
      <c r="B4" s="87"/>
      <c r="C4" s="87"/>
      <c r="D4" s="88"/>
      <c r="E4" s="89"/>
      <c r="F4" s="89"/>
      <c r="G4" s="89"/>
      <c r="H4" s="89"/>
      <c r="I4" s="89"/>
      <c r="J4" s="245" t="s">
        <v>2</v>
      </c>
      <c r="K4" s="245"/>
      <c r="L4" s="245"/>
      <c r="M4" s="245"/>
    </row>
    <row r="5" spans="1:18">
      <c r="A5" s="85"/>
      <c r="B5" s="85"/>
      <c r="C5" s="85"/>
      <c r="D5" s="85"/>
      <c r="E5" s="85"/>
      <c r="F5" s="85"/>
      <c r="G5" s="85"/>
      <c r="H5" s="85"/>
      <c r="M5" s="85"/>
    </row>
    <row r="6" spans="1:18">
      <c r="A6" s="85"/>
      <c r="B6" s="90" t="s">
        <v>41</v>
      </c>
      <c r="C6" s="91"/>
      <c r="D6" s="91"/>
      <c r="E6" s="91"/>
      <c r="F6" s="91"/>
      <c r="G6" s="91"/>
      <c r="H6" s="91"/>
      <c r="I6" s="297" t="s">
        <v>135</v>
      </c>
      <c r="J6" s="298"/>
      <c r="K6" s="298"/>
      <c r="L6" s="298"/>
      <c r="M6" s="299"/>
    </row>
    <row r="7" spans="1:18">
      <c r="A7" s="85"/>
      <c r="B7" s="85"/>
      <c r="C7" s="85"/>
      <c r="D7" s="85"/>
      <c r="E7" s="85"/>
      <c r="F7" s="85"/>
      <c r="G7" s="85"/>
      <c r="H7" s="85"/>
      <c r="M7" s="85"/>
    </row>
    <row r="8" spans="1:18">
      <c r="A8" s="85"/>
      <c r="B8" s="92" t="s">
        <v>3</v>
      </c>
      <c r="C8" s="85"/>
      <c r="D8" s="85"/>
      <c r="E8" s="85"/>
      <c r="F8" s="85"/>
      <c r="G8" s="85"/>
      <c r="H8" s="85"/>
      <c r="J8" s="300" t="s">
        <v>22</v>
      </c>
      <c r="K8" s="301"/>
      <c r="L8" s="301"/>
      <c r="M8" s="301"/>
      <c r="N8" s="302"/>
    </row>
    <row r="9" spans="1:18" ht="86.25" customHeight="1">
      <c r="A9" s="85"/>
      <c r="B9" s="123" t="s">
        <v>4</v>
      </c>
      <c r="C9" s="303" t="s">
        <v>5</v>
      </c>
      <c r="D9" s="304"/>
      <c r="E9" s="305"/>
      <c r="F9" s="123" t="s">
        <v>6</v>
      </c>
      <c r="G9" s="123" t="s">
        <v>7</v>
      </c>
      <c r="H9" s="303" t="s">
        <v>8</v>
      </c>
      <c r="I9" s="305"/>
      <c r="J9" s="126" t="s">
        <v>25</v>
      </c>
      <c r="K9" s="126" t="s">
        <v>26</v>
      </c>
      <c r="L9" s="126" t="s">
        <v>27</v>
      </c>
      <c r="M9" s="126" t="s">
        <v>28</v>
      </c>
      <c r="N9" s="126" t="s">
        <v>29</v>
      </c>
      <c r="O9" s="123" t="s">
        <v>82</v>
      </c>
      <c r="P9" s="93" t="s">
        <v>9</v>
      </c>
      <c r="Q9" s="125" t="s">
        <v>208</v>
      </c>
      <c r="R9" s="125" t="s">
        <v>349</v>
      </c>
    </row>
    <row r="10" spans="1:18" ht="38.25" customHeight="1">
      <c r="A10" s="85"/>
      <c r="B10" s="60">
        <v>1</v>
      </c>
      <c r="C10" s="287" t="s">
        <v>235</v>
      </c>
      <c r="D10" s="327"/>
      <c r="E10" s="288"/>
      <c r="F10" s="101">
        <v>43101</v>
      </c>
      <c r="G10" s="101">
        <v>43465</v>
      </c>
      <c r="H10" s="350" t="s">
        <v>236</v>
      </c>
      <c r="I10" s="351"/>
      <c r="J10" s="127" t="s">
        <v>142</v>
      </c>
      <c r="K10" s="127" t="s">
        <v>77</v>
      </c>
      <c r="L10" s="127" t="s">
        <v>76</v>
      </c>
      <c r="M10" s="127" t="s">
        <v>77</v>
      </c>
      <c r="N10" s="127" t="s">
        <v>77</v>
      </c>
      <c r="O10" s="152" t="s">
        <v>411</v>
      </c>
      <c r="P10" s="95">
        <v>0.1666</v>
      </c>
      <c r="Q10" s="141">
        <v>1</v>
      </c>
      <c r="R10" s="83" t="s">
        <v>420</v>
      </c>
    </row>
    <row r="11" spans="1:18" ht="38.25" customHeight="1">
      <c r="A11" s="85"/>
      <c r="B11" s="60">
        <v>2</v>
      </c>
      <c r="C11" s="287" t="s">
        <v>136</v>
      </c>
      <c r="D11" s="327"/>
      <c r="E11" s="288"/>
      <c r="F11" s="101">
        <v>43101</v>
      </c>
      <c r="G11" s="101">
        <v>43189</v>
      </c>
      <c r="H11" s="287" t="s">
        <v>237</v>
      </c>
      <c r="I11" s="288"/>
      <c r="J11" s="127" t="s">
        <v>142</v>
      </c>
      <c r="K11" s="127" t="s">
        <v>77</v>
      </c>
      <c r="L11" s="127" t="s">
        <v>76</v>
      </c>
      <c r="M11" s="127" t="s">
        <v>77</v>
      </c>
      <c r="N11" s="127" t="s">
        <v>77</v>
      </c>
      <c r="O11" s="152" t="s">
        <v>411</v>
      </c>
      <c r="P11" s="95">
        <v>0.1666</v>
      </c>
      <c r="Q11" s="141">
        <v>1</v>
      </c>
      <c r="R11" s="6" t="s">
        <v>356</v>
      </c>
    </row>
    <row r="12" spans="1:18" ht="38.25" customHeight="1">
      <c r="A12" s="85"/>
      <c r="B12" s="60">
        <v>3</v>
      </c>
      <c r="C12" s="284" t="s">
        <v>238</v>
      </c>
      <c r="D12" s="285"/>
      <c r="E12" s="286"/>
      <c r="F12" s="94">
        <v>43252</v>
      </c>
      <c r="G12" s="101">
        <v>43465</v>
      </c>
      <c r="H12" s="287" t="s">
        <v>239</v>
      </c>
      <c r="I12" s="288"/>
      <c r="J12" s="127" t="s">
        <v>142</v>
      </c>
      <c r="K12" s="127" t="s">
        <v>77</v>
      </c>
      <c r="L12" s="127" t="s">
        <v>76</v>
      </c>
      <c r="M12" s="127" t="s">
        <v>77</v>
      </c>
      <c r="N12" s="127" t="s">
        <v>77</v>
      </c>
      <c r="O12" s="152" t="s">
        <v>411</v>
      </c>
      <c r="P12" s="95">
        <v>0.1666</v>
      </c>
      <c r="Q12" s="141">
        <v>1</v>
      </c>
      <c r="R12" s="83" t="s">
        <v>421</v>
      </c>
    </row>
    <row r="13" spans="1:18" s="103" customFormat="1" ht="38.25" customHeight="1">
      <c r="A13" s="102"/>
      <c r="B13" s="60">
        <v>4</v>
      </c>
      <c r="C13" s="287" t="s">
        <v>240</v>
      </c>
      <c r="D13" s="327"/>
      <c r="E13" s="288"/>
      <c r="F13" s="94">
        <v>43101</v>
      </c>
      <c r="G13" s="101" t="s">
        <v>371</v>
      </c>
      <c r="H13" s="287" t="s">
        <v>241</v>
      </c>
      <c r="I13" s="288"/>
      <c r="J13" s="146" t="s">
        <v>142</v>
      </c>
      <c r="K13" s="146" t="s">
        <v>77</v>
      </c>
      <c r="L13" s="146" t="s">
        <v>76</v>
      </c>
      <c r="M13" s="146" t="s">
        <v>77</v>
      </c>
      <c r="N13" s="146" t="s">
        <v>77</v>
      </c>
      <c r="O13" s="152" t="s">
        <v>411</v>
      </c>
      <c r="P13" s="95">
        <v>0.1666</v>
      </c>
      <c r="Q13" s="141">
        <v>1</v>
      </c>
      <c r="R13" s="6" t="s">
        <v>422</v>
      </c>
    </row>
    <row r="14" spans="1:18" ht="83.25" customHeight="1">
      <c r="A14" s="85"/>
      <c r="B14" s="60">
        <v>5</v>
      </c>
      <c r="C14" s="352" t="s">
        <v>242</v>
      </c>
      <c r="D14" s="353"/>
      <c r="E14" s="354"/>
      <c r="F14" s="94">
        <v>43191</v>
      </c>
      <c r="G14" s="94">
        <v>43373</v>
      </c>
      <c r="H14" s="287" t="s">
        <v>243</v>
      </c>
      <c r="I14" s="288"/>
      <c r="J14" s="127" t="s">
        <v>142</v>
      </c>
      <c r="K14" s="127" t="s">
        <v>77</v>
      </c>
      <c r="L14" s="127" t="s">
        <v>76</v>
      </c>
      <c r="M14" s="127" t="s">
        <v>77</v>
      </c>
      <c r="N14" s="127" t="s">
        <v>77</v>
      </c>
      <c r="O14" s="152" t="s">
        <v>411</v>
      </c>
      <c r="P14" s="95">
        <v>0.1666</v>
      </c>
      <c r="Q14" s="186">
        <v>1</v>
      </c>
      <c r="R14" s="187" t="s">
        <v>423</v>
      </c>
    </row>
    <row r="15" spans="1:18" ht="60.75" customHeight="1">
      <c r="A15" s="85"/>
      <c r="B15" s="60">
        <v>6</v>
      </c>
      <c r="C15" s="287" t="s">
        <v>137</v>
      </c>
      <c r="D15" s="327"/>
      <c r="E15" s="288"/>
      <c r="F15" s="94">
        <v>43101</v>
      </c>
      <c r="G15" s="101">
        <v>43465</v>
      </c>
      <c r="H15" s="287" t="s">
        <v>138</v>
      </c>
      <c r="I15" s="288"/>
      <c r="J15" s="127" t="s">
        <v>142</v>
      </c>
      <c r="K15" s="127" t="s">
        <v>77</v>
      </c>
      <c r="L15" s="127" t="s">
        <v>76</v>
      </c>
      <c r="M15" s="127" t="s">
        <v>77</v>
      </c>
      <c r="N15" s="127" t="s">
        <v>77</v>
      </c>
      <c r="O15" s="152" t="s">
        <v>411</v>
      </c>
      <c r="P15" s="95">
        <v>0.1666</v>
      </c>
      <c r="Q15" s="141">
        <v>1</v>
      </c>
      <c r="R15" s="83" t="s">
        <v>424</v>
      </c>
    </row>
    <row r="16" spans="1:18">
      <c r="A16" s="85"/>
      <c r="B16" s="85"/>
      <c r="C16" s="85"/>
      <c r="D16" s="85"/>
      <c r="E16" s="85"/>
      <c r="F16" s="85"/>
      <c r="G16" s="85"/>
      <c r="H16" s="85"/>
      <c r="I16" s="85"/>
      <c r="J16" s="85"/>
      <c r="K16" s="85"/>
      <c r="L16" s="85"/>
      <c r="M16" s="85"/>
    </row>
    <row r="17" spans="1:18">
      <c r="A17" s="85"/>
      <c r="B17" s="92" t="s">
        <v>10</v>
      </c>
      <c r="C17" s="85"/>
      <c r="D17" s="85"/>
      <c r="E17" s="85"/>
      <c r="F17" s="85"/>
      <c r="G17" s="85"/>
      <c r="H17" s="85"/>
      <c r="I17" s="85"/>
      <c r="J17" s="85"/>
      <c r="K17" s="85"/>
      <c r="L17" s="85"/>
      <c r="M17" s="85"/>
    </row>
    <row r="18" spans="1:18" ht="11.25" customHeight="1">
      <c r="A18" s="85"/>
      <c r="B18" s="314" t="s">
        <v>4</v>
      </c>
      <c r="C18" s="323" t="s">
        <v>11</v>
      </c>
      <c r="D18" s="323"/>
      <c r="E18" s="323"/>
      <c r="F18" s="323"/>
      <c r="G18" s="323"/>
      <c r="H18" s="338" t="s">
        <v>12</v>
      </c>
      <c r="I18" s="339"/>
      <c r="J18" s="340"/>
      <c r="K18" s="335" t="s">
        <v>13</v>
      </c>
      <c r="L18" s="336"/>
      <c r="M18" s="336"/>
      <c r="N18" s="337"/>
      <c r="O18" s="253" t="s">
        <v>207</v>
      </c>
      <c r="P18" s="254"/>
      <c r="Q18" s="254"/>
      <c r="R18" s="255"/>
    </row>
    <row r="19" spans="1:18" ht="13.5" customHeight="1">
      <c r="A19" s="85"/>
      <c r="B19" s="315"/>
      <c r="C19" s="323"/>
      <c r="D19" s="323"/>
      <c r="E19" s="323"/>
      <c r="F19" s="323"/>
      <c r="G19" s="323"/>
      <c r="H19" s="341"/>
      <c r="I19" s="342"/>
      <c r="J19" s="343"/>
      <c r="K19" s="96" t="s">
        <v>14</v>
      </c>
      <c r="L19" s="96" t="s">
        <v>15</v>
      </c>
      <c r="M19" s="96" t="s">
        <v>16</v>
      </c>
      <c r="N19" s="96" t="s">
        <v>17</v>
      </c>
      <c r="O19" s="115" t="s">
        <v>14</v>
      </c>
      <c r="P19" s="115" t="s">
        <v>15</v>
      </c>
      <c r="Q19" s="115" t="s">
        <v>16</v>
      </c>
      <c r="R19" s="115" t="s">
        <v>17</v>
      </c>
    </row>
    <row r="20" spans="1:18" ht="30" customHeight="1">
      <c r="A20" s="85"/>
      <c r="B20" s="62">
        <v>1</v>
      </c>
      <c r="C20" s="331" t="s">
        <v>139</v>
      </c>
      <c r="D20" s="331"/>
      <c r="E20" s="331"/>
      <c r="F20" s="331"/>
      <c r="G20" s="331"/>
      <c r="H20" s="344" t="s">
        <v>140</v>
      </c>
      <c r="I20" s="345"/>
      <c r="J20" s="346"/>
      <c r="K20" s="104">
        <v>0.8</v>
      </c>
      <c r="L20" s="104">
        <v>0.8</v>
      </c>
      <c r="M20" s="104">
        <v>0.8</v>
      </c>
      <c r="N20" s="104">
        <v>0.8</v>
      </c>
      <c r="O20" s="12">
        <v>0.25</v>
      </c>
      <c r="P20" s="12">
        <v>0.28000000000000003</v>
      </c>
      <c r="Q20" s="12">
        <v>0.5</v>
      </c>
      <c r="R20" s="12">
        <v>0.77</v>
      </c>
    </row>
    <row r="21" spans="1:18" ht="30" customHeight="1">
      <c r="A21" s="85"/>
      <c r="B21" s="62">
        <v>2</v>
      </c>
      <c r="C21" s="331" t="s">
        <v>141</v>
      </c>
      <c r="D21" s="331"/>
      <c r="E21" s="331"/>
      <c r="F21" s="331"/>
      <c r="G21" s="331"/>
      <c r="H21" s="344" t="s">
        <v>141</v>
      </c>
      <c r="I21" s="345"/>
      <c r="J21" s="346"/>
      <c r="K21" s="105">
        <v>20</v>
      </c>
      <c r="L21" s="105">
        <v>20</v>
      </c>
      <c r="M21" s="105">
        <v>20</v>
      </c>
      <c r="N21" s="105">
        <v>20</v>
      </c>
      <c r="O21" s="11">
        <v>3</v>
      </c>
      <c r="P21" s="11">
        <v>6</v>
      </c>
      <c r="Q21" s="11">
        <v>5</v>
      </c>
      <c r="R21" s="11">
        <v>4</v>
      </c>
    </row>
    <row r="22" spans="1:18" ht="34.5" customHeight="1"/>
    <row r="23" spans="1:18" ht="34.5" customHeight="1"/>
    <row r="24" spans="1:18" ht="34.5" customHeight="1"/>
    <row r="25" spans="1:18" ht="34.5" customHeight="1"/>
    <row r="26" spans="1:18" ht="34.5" customHeight="1"/>
  </sheetData>
  <mergeCells count="30">
    <mergeCell ref="H21:J21"/>
    <mergeCell ref="K18:N18"/>
    <mergeCell ref="O18:R18"/>
    <mergeCell ref="C18:G19"/>
    <mergeCell ref="C20:G20"/>
    <mergeCell ref="C21:G21"/>
    <mergeCell ref="H18:J19"/>
    <mergeCell ref="H20:J20"/>
    <mergeCell ref="C15:E15"/>
    <mergeCell ref="H15:I15"/>
    <mergeCell ref="B18:B19"/>
    <mergeCell ref="C12:E12"/>
    <mergeCell ref="H12:I12"/>
    <mergeCell ref="C13:E13"/>
    <mergeCell ref="H13:I13"/>
    <mergeCell ref="C14:E14"/>
    <mergeCell ref="H14:I14"/>
    <mergeCell ref="C11:E11"/>
    <mergeCell ref="H11:I11"/>
    <mergeCell ref="B2:C2"/>
    <mergeCell ref="E2:I3"/>
    <mergeCell ref="J2:M3"/>
    <mergeCell ref="B3:C3"/>
    <mergeCell ref="J4:M4"/>
    <mergeCell ref="I6:M6"/>
    <mergeCell ref="J8:N8"/>
    <mergeCell ref="C9:E9"/>
    <mergeCell ref="H9:I9"/>
    <mergeCell ref="C10:E10"/>
    <mergeCell ref="H10:I10"/>
  </mergeCells>
  <conditionalFormatting sqref="O20:P20">
    <cfRule type="cellIs" dxfId="57" priority="8" operator="lessThan">
      <formula>0.8</formula>
    </cfRule>
  </conditionalFormatting>
  <conditionalFormatting sqref="O21:P21">
    <cfRule type="cellIs" dxfId="56" priority="7" operator="lessThan">
      <formula>20</formula>
    </cfRule>
  </conditionalFormatting>
  <conditionalFormatting sqref="Q20">
    <cfRule type="cellIs" dxfId="55" priority="4" operator="lessThan">
      <formula>0.8</formula>
    </cfRule>
  </conditionalFormatting>
  <conditionalFormatting sqref="Q21">
    <cfRule type="cellIs" dxfId="54" priority="3" operator="lessThan">
      <formula>20</formula>
    </cfRule>
  </conditionalFormatting>
  <conditionalFormatting sqref="R21">
    <cfRule type="cellIs" dxfId="53" priority="2" operator="lessThan">
      <formula>20</formula>
    </cfRule>
  </conditionalFormatting>
  <conditionalFormatting sqref="R20">
    <cfRule type="cellIs" dxfId="52" priority="1" operator="lessThan">
      <formula>0.8</formula>
    </cfRule>
  </conditionalFormatting>
  <hyperlinks>
    <hyperlink ref="J4:M4" location="Índice!A1" display="Retornar al Índice" xr:uid="{00000000-0004-0000-0A00-000000000000}"/>
  </hyperlinks>
  <pageMargins left="0.7" right="0.7" top="0.75" bottom="0.75" header="0.3" footer="0.3"/>
  <pageSetup scale="5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69AC2-6F90-46F9-92C9-F648404CAA17}">
  <sheetPr>
    <outlinePr summaryBelow="0" summaryRight="0"/>
  </sheetPr>
  <dimension ref="B1:V40"/>
  <sheetViews>
    <sheetView topLeftCell="B7" zoomScale="80" zoomScaleNormal="80" workbookViewId="0">
      <selection activeCell="R11" sqref="R11"/>
    </sheetView>
  </sheetViews>
  <sheetFormatPr baseColWidth="10" defaultColWidth="11.375" defaultRowHeight="12.75"/>
  <cols>
    <col min="1" max="1" width="4.75" style="37" customWidth="1"/>
    <col min="2" max="2" width="5" style="37" customWidth="1"/>
    <col min="3" max="3" width="3" style="37" customWidth="1"/>
    <col min="4" max="4" width="11" style="37" customWidth="1"/>
    <col min="5" max="5" width="12.625" style="37" customWidth="1"/>
    <col min="6" max="6" width="13.875" style="37" customWidth="1"/>
    <col min="7" max="7" width="11.375" style="37"/>
    <col min="8" max="8" width="15.5" style="37" customWidth="1"/>
    <col min="9" max="9" width="13.5" style="37" customWidth="1"/>
    <col min="10" max="10" width="19.75" style="37" customWidth="1"/>
    <col min="11" max="15" width="5.125" style="37" customWidth="1"/>
    <col min="16" max="19" width="12" style="37" customWidth="1"/>
    <col min="20" max="16384" width="11.375" style="37"/>
  </cols>
  <sheetData>
    <row r="1" spans="2:18">
      <c r="B1" s="36"/>
      <c r="C1" s="36"/>
      <c r="D1" s="36"/>
      <c r="E1" s="36"/>
      <c r="F1" s="36"/>
      <c r="G1" s="36"/>
      <c r="H1" s="36"/>
      <c r="I1" s="36"/>
      <c r="J1" s="36"/>
      <c r="Q1" s="36"/>
    </row>
    <row r="2" spans="2:18" ht="21.75" customHeight="1">
      <c r="B2" s="36"/>
      <c r="C2" s="362" t="s">
        <v>0</v>
      </c>
      <c r="D2" s="362"/>
      <c r="E2" s="13" t="s">
        <v>21</v>
      </c>
      <c r="F2" s="363" t="s">
        <v>75</v>
      </c>
      <c r="G2" s="363"/>
      <c r="H2" s="363"/>
      <c r="I2" s="363"/>
      <c r="J2" s="363"/>
      <c r="K2" s="363"/>
      <c r="L2" s="363"/>
      <c r="M2" s="363"/>
      <c r="N2" s="363"/>
      <c r="O2" s="363"/>
      <c r="P2" s="38"/>
      <c r="Q2" s="39"/>
    </row>
    <row r="3" spans="2:18" ht="21.75" customHeight="1">
      <c r="B3" s="36"/>
      <c r="C3" s="362" t="s">
        <v>1</v>
      </c>
      <c r="D3" s="362"/>
      <c r="E3" s="135">
        <v>6</v>
      </c>
      <c r="F3" s="363"/>
      <c r="G3" s="363"/>
      <c r="H3" s="363"/>
      <c r="I3" s="363"/>
      <c r="J3" s="363"/>
      <c r="K3" s="363"/>
      <c r="L3" s="363"/>
      <c r="M3" s="363"/>
      <c r="N3" s="363"/>
      <c r="O3" s="363"/>
      <c r="P3" s="40"/>
      <c r="Q3" s="41"/>
    </row>
    <row r="4" spans="2:18">
      <c r="B4" s="36"/>
      <c r="C4" s="36"/>
      <c r="D4" s="36"/>
      <c r="E4" s="36"/>
      <c r="F4" s="36"/>
      <c r="G4" s="36"/>
      <c r="H4" s="36"/>
      <c r="I4" s="36"/>
      <c r="J4" s="36"/>
      <c r="Q4" s="36"/>
    </row>
    <row r="5" spans="2:18">
      <c r="B5" s="36"/>
      <c r="C5" s="36"/>
      <c r="D5" s="36"/>
      <c r="E5" s="36"/>
      <c r="F5" s="36"/>
      <c r="G5" s="36"/>
      <c r="H5" s="36"/>
      <c r="I5" s="36"/>
      <c r="J5" s="36"/>
      <c r="Q5" s="36"/>
    </row>
    <row r="6" spans="2:18" ht="15" customHeight="1">
      <c r="B6" s="247" t="s">
        <v>163</v>
      </c>
      <c r="C6" s="247"/>
      <c r="D6" s="247"/>
      <c r="E6" s="247"/>
      <c r="F6" s="247"/>
      <c r="G6" s="247"/>
      <c r="H6" s="247"/>
      <c r="I6" s="247"/>
      <c r="J6" s="248"/>
      <c r="K6" s="74" t="s">
        <v>162</v>
      </c>
      <c r="L6" s="69"/>
      <c r="M6" s="69"/>
      <c r="N6" s="69"/>
      <c r="O6" s="69"/>
      <c r="P6" s="69"/>
      <c r="Q6" s="70"/>
    </row>
    <row r="7" spans="2:18" ht="15" customHeight="1">
      <c r="B7" s="364" t="s">
        <v>161</v>
      </c>
      <c r="C7" s="365"/>
      <c r="D7" s="365"/>
      <c r="E7" s="365"/>
      <c r="F7" s="365"/>
      <c r="G7" s="365"/>
      <c r="H7" s="365"/>
      <c r="I7" s="365"/>
      <c r="J7" s="365"/>
      <c r="K7" s="365"/>
      <c r="L7" s="365"/>
      <c r="M7" s="365"/>
      <c r="N7" s="365"/>
      <c r="O7" s="365"/>
      <c r="P7" s="365"/>
      <c r="Q7" s="366"/>
    </row>
    <row r="8" spans="2:18" ht="14.25">
      <c r="B8" s="231" t="s">
        <v>50</v>
      </c>
      <c r="C8" s="231"/>
      <c r="D8" s="231"/>
      <c r="E8" s="231"/>
      <c r="F8" s="36"/>
      <c r="G8" s="36"/>
      <c r="H8" s="36"/>
      <c r="I8" s="36"/>
      <c r="J8" s="36"/>
      <c r="Q8" s="36"/>
    </row>
    <row r="9" spans="2:18" ht="18" customHeight="1">
      <c r="B9" s="42" t="s">
        <v>3</v>
      </c>
      <c r="D9" s="36"/>
      <c r="E9" s="36"/>
      <c r="F9" s="36"/>
      <c r="G9" s="36"/>
      <c r="H9" s="36"/>
      <c r="I9" s="36"/>
      <c r="J9" s="36"/>
      <c r="K9" s="232" t="s">
        <v>22</v>
      </c>
      <c r="L9" s="233"/>
      <c r="M9" s="233"/>
      <c r="N9" s="233"/>
      <c r="O9" s="234"/>
      <c r="P9" s="36" t="s">
        <v>23</v>
      </c>
      <c r="Q9" s="36"/>
    </row>
    <row r="10" spans="2:18" ht="69.75" customHeight="1">
      <c r="B10" s="58" t="s">
        <v>4</v>
      </c>
      <c r="C10" s="367" t="s">
        <v>24</v>
      </c>
      <c r="D10" s="368"/>
      <c r="E10" s="368"/>
      <c r="F10" s="369"/>
      <c r="G10" s="56" t="s">
        <v>6</v>
      </c>
      <c r="H10" s="56" t="s">
        <v>7</v>
      </c>
      <c r="I10" s="370" t="s">
        <v>8</v>
      </c>
      <c r="J10" s="371"/>
      <c r="K10" s="53" t="s">
        <v>25</v>
      </c>
      <c r="L10" s="53" t="s">
        <v>26</v>
      </c>
      <c r="M10" s="53" t="s">
        <v>27</v>
      </c>
      <c r="N10" s="53" t="s">
        <v>28</v>
      </c>
      <c r="O10" s="53" t="s">
        <v>29</v>
      </c>
      <c r="P10" s="57" t="s">
        <v>30</v>
      </c>
      <c r="Q10" s="57" t="s">
        <v>9</v>
      </c>
      <c r="R10" s="125" t="s">
        <v>208</v>
      </c>
    </row>
    <row r="11" spans="2:18" ht="68.25" customHeight="1">
      <c r="B11" s="43">
        <v>1</v>
      </c>
      <c r="C11" s="359" t="s">
        <v>160</v>
      </c>
      <c r="D11" s="360"/>
      <c r="E11" s="360"/>
      <c r="F11" s="361"/>
      <c r="G11" s="50">
        <v>43101</v>
      </c>
      <c r="H11" s="50">
        <v>43465</v>
      </c>
      <c r="I11" s="359" t="s">
        <v>159</v>
      </c>
      <c r="J11" s="360"/>
      <c r="K11" s="43" t="s">
        <v>77</v>
      </c>
      <c r="L11" s="43" t="s">
        <v>77</v>
      </c>
      <c r="M11" s="43" t="s">
        <v>78</v>
      </c>
      <c r="N11" s="43" t="s">
        <v>77</v>
      </c>
      <c r="O11" s="43" t="s">
        <v>80</v>
      </c>
      <c r="P11" s="46" t="s">
        <v>156</v>
      </c>
      <c r="Q11" s="52">
        <v>0.25</v>
      </c>
      <c r="R11" s="141">
        <v>0.98209999999999997</v>
      </c>
    </row>
    <row r="12" spans="2:18" ht="54" customHeight="1">
      <c r="B12" s="43">
        <v>2</v>
      </c>
      <c r="C12" s="359" t="s">
        <v>158</v>
      </c>
      <c r="D12" s="360"/>
      <c r="E12" s="360"/>
      <c r="F12" s="361"/>
      <c r="G12" s="50">
        <v>43101</v>
      </c>
      <c r="H12" s="50">
        <v>43465</v>
      </c>
      <c r="I12" s="359" t="s">
        <v>157</v>
      </c>
      <c r="J12" s="360"/>
      <c r="K12" s="43" t="s">
        <v>77</v>
      </c>
      <c r="L12" s="43" t="s">
        <v>77</v>
      </c>
      <c r="M12" s="43" t="s">
        <v>78</v>
      </c>
      <c r="N12" s="43" t="s">
        <v>77</v>
      </c>
      <c r="O12" s="43" t="s">
        <v>80</v>
      </c>
      <c r="P12" s="46" t="s">
        <v>156</v>
      </c>
      <c r="Q12" s="52">
        <v>0.25</v>
      </c>
      <c r="R12" s="141">
        <v>1</v>
      </c>
    </row>
    <row r="13" spans="2:18" ht="54" customHeight="1">
      <c r="B13" s="43">
        <v>3</v>
      </c>
      <c r="C13" s="359" t="s">
        <v>155</v>
      </c>
      <c r="D13" s="360"/>
      <c r="E13" s="360"/>
      <c r="F13" s="361"/>
      <c r="G13" s="50">
        <v>43101</v>
      </c>
      <c r="H13" s="50">
        <v>43465</v>
      </c>
      <c r="I13" s="359" t="s">
        <v>154</v>
      </c>
      <c r="J13" s="360"/>
      <c r="K13" s="43" t="s">
        <v>77</v>
      </c>
      <c r="L13" s="43" t="s">
        <v>77</v>
      </c>
      <c r="M13" s="43" t="s">
        <v>78</v>
      </c>
      <c r="N13" s="43" t="s">
        <v>77</v>
      </c>
      <c r="O13" s="43" t="s">
        <v>80</v>
      </c>
      <c r="P13" s="187" t="s">
        <v>404</v>
      </c>
      <c r="Q13" s="52">
        <v>0.25</v>
      </c>
      <c r="R13" s="141">
        <v>1</v>
      </c>
    </row>
    <row r="14" spans="2:18">
      <c r="B14" s="43">
        <v>4</v>
      </c>
      <c r="C14" s="359" t="s">
        <v>153</v>
      </c>
      <c r="D14" s="360"/>
      <c r="E14" s="360"/>
      <c r="F14" s="361"/>
      <c r="G14" s="50">
        <v>43101</v>
      </c>
      <c r="H14" s="50">
        <v>43465</v>
      </c>
      <c r="I14" s="359" t="s">
        <v>152</v>
      </c>
      <c r="J14" s="360"/>
      <c r="K14" s="43" t="s">
        <v>77</v>
      </c>
      <c r="L14" s="43" t="s">
        <v>77</v>
      </c>
      <c r="M14" s="43" t="s">
        <v>78</v>
      </c>
      <c r="N14" s="43" t="s">
        <v>77</v>
      </c>
      <c r="O14" s="43" t="s">
        <v>80</v>
      </c>
      <c r="P14" s="187" t="s">
        <v>400</v>
      </c>
      <c r="Q14" s="52">
        <v>0.25</v>
      </c>
      <c r="R14" s="141">
        <v>1</v>
      </c>
    </row>
    <row r="15" spans="2:18">
      <c r="B15" s="36"/>
      <c r="C15" s="36"/>
      <c r="D15" s="36"/>
      <c r="E15" s="36"/>
      <c r="F15" s="36"/>
      <c r="G15" s="36"/>
      <c r="H15" s="36"/>
      <c r="I15" s="36"/>
      <c r="J15" s="36"/>
      <c r="K15" s="36"/>
      <c r="L15" s="36"/>
      <c r="M15" s="36"/>
      <c r="N15" s="36"/>
      <c r="O15" s="36"/>
      <c r="P15" s="36"/>
      <c r="Q15" s="36"/>
    </row>
    <row r="16" spans="2:18">
      <c r="B16" s="36"/>
      <c r="C16" s="42" t="s">
        <v>10</v>
      </c>
      <c r="D16" s="36"/>
      <c r="E16" s="36"/>
      <c r="F16" s="36"/>
      <c r="G16" s="36"/>
      <c r="H16" s="36"/>
      <c r="I16" s="36"/>
      <c r="J16" s="36"/>
      <c r="K16" s="36"/>
      <c r="L16" s="36"/>
      <c r="M16" s="36"/>
      <c r="N16" s="36"/>
      <c r="O16" s="36"/>
      <c r="P16" s="36"/>
      <c r="Q16" s="36"/>
    </row>
    <row r="17" spans="2:22">
      <c r="B17" s="279" t="s">
        <v>4</v>
      </c>
      <c r="C17" s="264" t="s">
        <v>11</v>
      </c>
      <c r="D17" s="265"/>
      <c r="E17" s="265"/>
      <c r="F17" s="265"/>
      <c r="G17" s="266"/>
      <c r="H17" s="270" t="s">
        <v>12</v>
      </c>
      <c r="I17" s="270"/>
      <c r="J17" s="270"/>
      <c r="K17" s="270"/>
      <c r="L17" s="260" t="s">
        <v>13</v>
      </c>
      <c r="M17" s="260"/>
      <c r="N17" s="260"/>
      <c r="O17" s="260"/>
      <c r="P17" s="253" t="s">
        <v>207</v>
      </c>
      <c r="Q17" s="254"/>
      <c r="R17" s="254"/>
      <c r="S17" s="255"/>
    </row>
    <row r="18" spans="2:22">
      <c r="B18" s="279"/>
      <c r="C18" s="267"/>
      <c r="D18" s="268"/>
      <c r="E18" s="268"/>
      <c r="F18" s="268"/>
      <c r="G18" s="269"/>
      <c r="H18" s="270"/>
      <c r="I18" s="270"/>
      <c r="J18" s="270"/>
      <c r="K18" s="270"/>
      <c r="L18" s="149" t="s">
        <v>14</v>
      </c>
      <c r="M18" s="149" t="s">
        <v>15</v>
      </c>
      <c r="N18" s="149" t="s">
        <v>16</v>
      </c>
      <c r="O18" s="149" t="s">
        <v>17</v>
      </c>
      <c r="P18" s="149" t="s">
        <v>14</v>
      </c>
      <c r="Q18" s="149" t="s">
        <v>15</v>
      </c>
      <c r="R18" s="149" t="s">
        <v>16</v>
      </c>
      <c r="S18" s="149" t="s">
        <v>17</v>
      </c>
    </row>
    <row r="19" spans="2:22" ht="26.25" customHeight="1">
      <c r="B19" s="43">
        <v>1</v>
      </c>
      <c r="C19" s="355" t="s">
        <v>151</v>
      </c>
      <c r="D19" s="356"/>
      <c r="E19" s="356"/>
      <c r="F19" s="356"/>
      <c r="G19" s="357"/>
      <c r="H19" s="358" t="s">
        <v>150</v>
      </c>
      <c r="I19" s="358"/>
      <c r="J19" s="358"/>
      <c r="K19" s="358"/>
      <c r="L19" s="52">
        <v>1</v>
      </c>
      <c r="M19" s="52">
        <v>1</v>
      </c>
      <c r="N19" s="52">
        <v>1</v>
      </c>
      <c r="O19" s="52">
        <v>1</v>
      </c>
      <c r="P19" s="142">
        <v>0.97409999999999997</v>
      </c>
      <c r="Q19" s="142">
        <v>0.97689999999999999</v>
      </c>
      <c r="R19" s="142" t="s">
        <v>401</v>
      </c>
      <c r="S19" s="142">
        <v>0.99539999999999995</v>
      </c>
    </row>
    <row r="20" spans="2:22" ht="31.5" customHeight="1">
      <c r="B20" s="43">
        <v>2</v>
      </c>
      <c r="C20" s="355" t="s">
        <v>245</v>
      </c>
      <c r="D20" s="356"/>
      <c r="E20" s="356"/>
      <c r="F20" s="356"/>
      <c r="G20" s="357"/>
      <c r="H20" s="358" t="s">
        <v>244</v>
      </c>
      <c r="I20" s="358"/>
      <c r="J20" s="358"/>
      <c r="K20" s="358"/>
      <c r="L20" s="52">
        <v>0.5</v>
      </c>
      <c r="M20" s="52">
        <v>1</v>
      </c>
      <c r="N20" s="52">
        <v>0</v>
      </c>
      <c r="O20" s="52">
        <v>0</v>
      </c>
      <c r="P20" s="12">
        <v>0.5</v>
      </c>
      <c r="Q20" s="12">
        <v>1</v>
      </c>
      <c r="R20" s="193">
        <v>0</v>
      </c>
      <c r="S20" s="193">
        <v>0</v>
      </c>
    </row>
    <row r="21" spans="2:22">
      <c r="V21" s="196"/>
    </row>
    <row r="22" spans="2:22" ht="15" customHeight="1">
      <c r="C22" s="36"/>
      <c r="D22" s="44"/>
      <c r="E22" s="44"/>
      <c r="F22" s="44"/>
      <c r="G22" s="44"/>
      <c r="H22" s="44"/>
      <c r="I22" s="44"/>
      <c r="J22" s="44"/>
      <c r="K22" s="36"/>
      <c r="L22" s="36"/>
      <c r="M22" s="36"/>
      <c r="N22" s="36"/>
      <c r="O22" s="36"/>
      <c r="P22" s="36"/>
      <c r="Q22" s="45"/>
    </row>
    <row r="24" spans="2:22">
      <c r="C24" s="36"/>
      <c r="D24" s="44"/>
      <c r="E24" s="44"/>
      <c r="F24" s="44"/>
      <c r="G24" s="44"/>
      <c r="H24" s="44"/>
      <c r="I24" s="44"/>
      <c r="J24" s="44"/>
      <c r="K24" s="36"/>
      <c r="L24" s="36"/>
      <c r="M24" s="36"/>
      <c r="N24" s="36"/>
      <c r="O24" s="36"/>
      <c r="P24" s="36"/>
    </row>
    <row r="25" spans="2:22">
      <c r="Q25" s="45"/>
    </row>
    <row r="26" spans="2:22">
      <c r="C26" s="36"/>
      <c r="D26" s="44"/>
      <c r="E26" s="44"/>
      <c r="F26" s="44"/>
      <c r="G26" s="44"/>
      <c r="H26" s="44"/>
      <c r="I26" s="44"/>
      <c r="J26" s="44"/>
      <c r="K26" s="36"/>
      <c r="L26" s="36"/>
      <c r="M26" s="36"/>
      <c r="N26" s="36"/>
      <c r="O26" s="36"/>
      <c r="P26" s="36"/>
      <c r="Q26" s="45"/>
    </row>
    <row r="27" spans="2:22">
      <c r="Q27" s="45"/>
    </row>
    <row r="28" spans="2:22">
      <c r="C28" s="36"/>
      <c r="D28" s="44"/>
      <c r="E28" s="44"/>
      <c r="F28" s="44"/>
      <c r="G28" s="44"/>
      <c r="H28" s="44"/>
      <c r="I28" s="44"/>
      <c r="J28" s="44"/>
      <c r="K28" s="36"/>
      <c r="L28" s="36"/>
      <c r="M28" s="36"/>
      <c r="N28" s="36"/>
      <c r="O28" s="36"/>
      <c r="P28" s="36"/>
      <c r="Q28" s="45"/>
    </row>
    <row r="29" spans="2:22">
      <c r="C29" s="45"/>
      <c r="D29" s="45"/>
      <c r="E29" s="45"/>
      <c r="F29" s="45"/>
      <c r="G29" s="45"/>
      <c r="H29" s="45"/>
      <c r="I29" s="45"/>
      <c r="J29" s="45"/>
      <c r="K29" s="45"/>
      <c r="L29" s="45"/>
      <c r="M29" s="45"/>
      <c r="N29" s="45"/>
      <c r="O29" s="45"/>
      <c r="P29" s="45"/>
      <c r="Q29" s="45"/>
    </row>
    <row r="30" spans="2:22">
      <c r="C30" s="45"/>
      <c r="D30" s="45"/>
      <c r="E30" s="45"/>
      <c r="F30" s="45"/>
      <c r="G30" s="45"/>
      <c r="H30" s="45"/>
      <c r="I30" s="45"/>
      <c r="J30" s="45"/>
      <c r="K30" s="45"/>
      <c r="L30" s="45"/>
      <c r="M30" s="45"/>
      <c r="N30" s="45"/>
      <c r="O30" s="45"/>
      <c r="P30" s="45"/>
      <c r="Q30" s="45"/>
    </row>
    <row r="32" spans="2:22">
      <c r="C32" s="45"/>
      <c r="D32" s="45"/>
      <c r="E32" s="45"/>
      <c r="F32" s="45"/>
      <c r="G32" s="45"/>
      <c r="H32" s="45"/>
      <c r="I32" s="45"/>
      <c r="J32" s="45"/>
      <c r="K32" s="45"/>
      <c r="L32" s="45"/>
      <c r="M32" s="45"/>
      <c r="N32" s="45"/>
      <c r="O32" s="45"/>
      <c r="P32" s="45"/>
      <c r="Q32" s="45"/>
    </row>
    <row r="33" spans="3:17">
      <c r="C33" s="45"/>
      <c r="D33" s="45"/>
      <c r="E33" s="45"/>
      <c r="F33" s="45"/>
      <c r="G33" s="45"/>
      <c r="H33" s="45"/>
      <c r="I33" s="45"/>
      <c r="J33" s="45"/>
      <c r="K33" s="45"/>
      <c r="L33" s="45"/>
      <c r="M33" s="45"/>
      <c r="N33" s="45"/>
      <c r="O33" s="45"/>
      <c r="P33" s="45"/>
      <c r="Q33" s="45"/>
    </row>
    <row r="34" spans="3:17">
      <c r="C34" s="45"/>
      <c r="D34" s="45"/>
      <c r="E34" s="45"/>
      <c r="F34" s="45"/>
      <c r="G34" s="45"/>
      <c r="H34" s="45"/>
      <c r="I34" s="45"/>
      <c r="J34" s="45"/>
      <c r="K34" s="45"/>
      <c r="L34" s="45"/>
      <c r="M34" s="45"/>
      <c r="N34" s="45"/>
      <c r="O34" s="45"/>
      <c r="P34" s="45"/>
      <c r="Q34" s="45"/>
    </row>
    <row r="35" spans="3:17">
      <c r="C35" s="45"/>
      <c r="D35" s="45"/>
      <c r="E35" s="45"/>
      <c r="F35" s="45"/>
      <c r="G35" s="45"/>
      <c r="H35" s="45"/>
      <c r="I35" s="45"/>
      <c r="J35" s="45"/>
      <c r="K35" s="45"/>
      <c r="L35" s="45"/>
      <c r="M35" s="45"/>
      <c r="N35" s="45"/>
      <c r="O35" s="45"/>
      <c r="P35" s="45"/>
      <c r="Q35" s="45"/>
    </row>
    <row r="36" spans="3:17">
      <c r="C36" s="45"/>
      <c r="D36" s="45"/>
      <c r="E36" s="45"/>
      <c r="F36" s="45"/>
      <c r="G36" s="45"/>
      <c r="H36" s="45"/>
      <c r="I36" s="45"/>
      <c r="J36" s="45"/>
      <c r="K36" s="45"/>
      <c r="L36" s="45"/>
      <c r="M36" s="45"/>
      <c r="N36" s="45"/>
      <c r="O36" s="45"/>
      <c r="P36" s="45"/>
      <c r="Q36" s="45"/>
    </row>
    <row r="37" spans="3:17">
      <c r="C37" s="45"/>
      <c r="D37" s="45"/>
      <c r="E37" s="45"/>
      <c r="F37" s="45"/>
      <c r="G37" s="45"/>
      <c r="H37" s="45"/>
      <c r="I37" s="45"/>
      <c r="J37" s="45"/>
      <c r="K37" s="45"/>
      <c r="L37" s="45"/>
      <c r="M37" s="45"/>
      <c r="N37" s="45"/>
      <c r="O37" s="45"/>
      <c r="P37" s="45"/>
      <c r="Q37" s="45"/>
    </row>
    <row r="38" spans="3:17">
      <c r="C38" s="45"/>
      <c r="D38" s="45"/>
      <c r="E38" s="45"/>
      <c r="F38" s="45"/>
      <c r="G38" s="45"/>
      <c r="H38" s="45"/>
      <c r="I38" s="45"/>
      <c r="J38" s="45"/>
      <c r="K38" s="45"/>
      <c r="L38" s="45"/>
      <c r="M38" s="45"/>
      <c r="N38" s="45"/>
      <c r="O38" s="45"/>
      <c r="P38" s="45"/>
      <c r="Q38" s="45"/>
    </row>
    <row r="39" spans="3:17">
      <c r="C39" s="45"/>
      <c r="D39" s="45"/>
      <c r="E39" s="45"/>
      <c r="F39" s="45"/>
      <c r="G39" s="45"/>
      <c r="H39" s="45"/>
      <c r="I39" s="45"/>
      <c r="J39" s="45"/>
      <c r="K39" s="45"/>
      <c r="L39" s="45"/>
      <c r="M39" s="45"/>
      <c r="N39" s="45"/>
      <c r="O39" s="45"/>
      <c r="P39" s="45"/>
      <c r="Q39" s="45"/>
    </row>
    <row r="40" spans="3:17">
      <c r="C40" s="45"/>
      <c r="D40" s="45"/>
      <c r="E40" s="45"/>
      <c r="F40" s="45"/>
      <c r="G40" s="45"/>
      <c r="H40" s="45"/>
      <c r="I40" s="45"/>
      <c r="J40" s="45"/>
      <c r="K40" s="45"/>
      <c r="L40" s="45"/>
      <c r="M40" s="45"/>
      <c r="N40" s="45"/>
      <c r="O40" s="45"/>
      <c r="P40" s="45"/>
      <c r="Q40" s="45"/>
    </row>
  </sheetData>
  <mergeCells count="26">
    <mergeCell ref="C12:F12"/>
    <mergeCell ref="I12:J12"/>
    <mergeCell ref="C2:D2"/>
    <mergeCell ref="F2:O3"/>
    <mergeCell ref="C3:D3"/>
    <mergeCell ref="B6:J6"/>
    <mergeCell ref="B7:Q7"/>
    <mergeCell ref="B8:E8"/>
    <mergeCell ref="K9:O9"/>
    <mergeCell ref="C10:F10"/>
    <mergeCell ref="I10:J10"/>
    <mergeCell ref="C11:F11"/>
    <mergeCell ref="I11:J11"/>
    <mergeCell ref="C13:F13"/>
    <mergeCell ref="I13:J13"/>
    <mergeCell ref="C14:F14"/>
    <mergeCell ref="I14:J14"/>
    <mergeCell ref="B17:B18"/>
    <mergeCell ref="C17:G18"/>
    <mergeCell ref="H17:K18"/>
    <mergeCell ref="L17:O17"/>
    <mergeCell ref="P17:S17"/>
    <mergeCell ref="C19:G19"/>
    <mergeCell ref="H19:K19"/>
    <mergeCell ref="C20:G20"/>
    <mergeCell ref="H20:K20"/>
  </mergeCells>
  <conditionalFormatting sqref="P20">
    <cfRule type="cellIs" dxfId="51" priority="14" operator="equal">
      <formula>$L$20</formula>
    </cfRule>
  </conditionalFormatting>
  <conditionalFormatting sqref="Q20">
    <cfRule type="cellIs" dxfId="50" priority="13" operator="equal">
      <formula>$M$20</formula>
    </cfRule>
  </conditionalFormatting>
  <conditionalFormatting sqref="P19:Q19">
    <cfRule type="cellIs" dxfId="49" priority="12" operator="lessThan">
      <formula>$L$19</formula>
    </cfRule>
  </conditionalFormatting>
  <conditionalFormatting sqref="P19">
    <cfRule type="cellIs" dxfId="48" priority="11" operator="greaterThan">
      <formula>0.9</formula>
    </cfRule>
  </conditionalFormatting>
  <conditionalFormatting sqref="Q19">
    <cfRule type="cellIs" dxfId="47" priority="10" operator="greaterThan">
      <formula>80</formula>
    </cfRule>
  </conditionalFormatting>
  <conditionalFormatting sqref="Q19">
    <cfRule type="cellIs" dxfId="46" priority="9" operator="greaterThan">
      <formula>0.9</formula>
    </cfRule>
  </conditionalFormatting>
  <conditionalFormatting sqref="R19">
    <cfRule type="cellIs" dxfId="45" priority="8" operator="lessThan">
      <formula>$L$19</formula>
    </cfRule>
  </conditionalFormatting>
  <conditionalFormatting sqref="R19">
    <cfRule type="cellIs" dxfId="44" priority="7" operator="greaterThan">
      <formula>80</formula>
    </cfRule>
  </conditionalFormatting>
  <conditionalFormatting sqref="R19">
    <cfRule type="cellIs" dxfId="43" priority="6" operator="greaterThan">
      <formula>0.9</formula>
    </cfRule>
  </conditionalFormatting>
  <conditionalFormatting sqref="S19">
    <cfRule type="cellIs" dxfId="42" priority="5" operator="lessThan">
      <formula>$L$19</formula>
    </cfRule>
  </conditionalFormatting>
  <conditionalFormatting sqref="S19">
    <cfRule type="cellIs" dxfId="41" priority="4" operator="greaterThan">
      <formula>80</formula>
    </cfRule>
  </conditionalFormatting>
  <conditionalFormatting sqref="S19">
    <cfRule type="cellIs" dxfId="40" priority="3" operator="greaterThan">
      <formula>0.9</formula>
    </cfRule>
  </conditionalFormatting>
  <conditionalFormatting sqref="R20">
    <cfRule type="cellIs" dxfId="39" priority="2" operator="equal">
      <formula>0</formula>
    </cfRule>
  </conditionalFormatting>
  <conditionalFormatting sqref="S20">
    <cfRule type="cellIs" dxfId="38" priority="1" operator="equal">
      <formula>0</formula>
    </cfRule>
  </conditionalFormatting>
  <hyperlinks>
    <hyperlink ref="B8:D8" location="Índice!A1" display="Volver al índice " xr:uid="{B591CAA4-91BA-41EF-BECA-A1545B7BB2FF}"/>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CAE9A-69B6-4C03-BA95-2D71D2865BC0}">
  <sheetPr>
    <outlinePr summaryBelow="0" summaryRight="0"/>
  </sheetPr>
  <dimension ref="A1:S44"/>
  <sheetViews>
    <sheetView topLeftCell="A7" zoomScale="80" zoomScaleNormal="80" workbookViewId="0">
      <selection activeCell="S19" sqref="S19"/>
    </sheetView>
  </sheetViews>
  <sheetFormatPr baseColWidth="10" defaultColWidth="11.375" defaultRowHeight="12.75"/>
  <cols>
    <col min="1" max="2" width="5" style="37" customWidth="1"/>
    <col min="3" max="3" width="3" style="37" customWidth="1"/>
    <col min="4" max="4" width="11" style="37" customWidth="1"/>
    <col min="5" max="5" width="12.625" style="37" customWidth="1"/>
    <col min="6" max="6" width="17.375" style="37" customWidth="1"/>
    <col min="7" max="7" width="11.375" style="37"/>
    <col min="8" max="8" width="15.5" style="37" customWidth="1"/>
    <col min="9" max="9" width="13.5" style="37" customWidth="1"/>
    <col min="10" max="10" width="19.75" style="37" customWidth="1"/>
    <col min="11" max="11" width="3.375" style="37" customWidth="1"/>
    <col min="12" max="12" width="4.25" style="37" customWidth="1"/>
    <col min="13" max="13" width="4" style="37" customWidth="1"/>
    <col min="14" max="14" width="4.25" style="37" customWidth="1"/>
    <col min="15" max="15" width="4" style="37" customWidth="1"/>
    <col min="16" max="19" width="13.625" style="37" customWidth="1"/>
    <col min="20" max="16384" width="11.375" style="37"/>
  </cols>
  <sheetData>
    <row r="1" spans="1:19">
      <c r="A1" s="36"/>
      <c r="B1" s="36"/>
      <c r="C1" s="36"/>
      <c r="D1" s="36"/>
      <c r="E1" s="36"/>
      <c r="F1" s="36"/>
      <c r="G1" s="36"/>
      <c r="H1" s="36"/>
      <c r="I1" s="36"/>
      <c r="J1" s="36"/>
      <c r="Q1" s="36"/>
    </row>
    <row r="2" spans="1:19" ht="21.75" customHeight="1">
      <c r="A2" s="36"/>
      <c r="B2" s="36"/>
      <c r="C2" s="362" t="s">
        <v>0</v>
      </c>
      <c r="D2" s="362"/>
      <c r="E2" s="13" t="s">
        <v>21</v>
      </c>
      <c r="F2" s="363" t="s">
        <v>75</v>
      </c>
      <c r="G2" s="363"/>
      <c r="H2" s="363"/>
      <c r="I2" s="363"/>
      <c r="J2" s="363"/>
      <c r="K2" s="363"/>
      <c r="L2" s="363"/>
      <c r="M2" s="363"/>
      <c r="N2" s="363"/>
      <c r="O2" s="363"/>
      <c r="P2" s="38"/>
      <c r="Q2" s="39"/>
    </row>
    <row r="3" spans="1:19" ht="21.75" customHeight="1">
      <c r="A3" s="36"/>
      <c r="B3" s="36"/>
      <c r="C3" s="362" t="s">
        <v>1</v>
      </c>
      <c r="D3" s="362"/>
      <c r="E3" s="135">
        <v>6</v>
      </c>
      <c r="F3" s="363"/>
      <c r="G3" s="363"/>
      <c r="H3" s="363"/>
      <c r="I3" s="363"/>
      <c r="J3" s="363"/>
      <c r="K3" s="363"/>
      <c r="L3" s="363"/>
      <c r="M3" s="363"/>
      <c r="N3" s="363"/>
      <c r="O3" s="363"/>
      <c r="P3" s="40"/>
      <c r="Q3" s="41"/>
    </row>
    <row r="4" spans="1:19">
      <c r="A4" s="36"/>
      <c r="B4" s="36"/>
      <c r="C4" s="36"/>
      <c r="D4" s="36"/>
      <c r="E4" s="36"/>
      <c r="F4" s="36"/>
      <c r="G4" s="36"/>
      <c r="H4" s="36"/>
      <c r="I4" s="36"/>
      <c r="J4" s="36"/>
      <c r="Q4" s="36"/>
    </row>
    <row r="5" spans="1:19">
      <c r="A5" s="36"/>
      <c r="B5" s="36"/>
      <c r="C5" s="36"/>
      <c r="D5" s="36"/>
      <c r="E5" s="36"/>
      <c r="F5" s="36"/>
      <c r="G5" s="36"/>
      <c r="H5" s="36"/>
      <c r="I5" s="36"/>
      <c r="J5" s="36"/>
      <c r="Q5" s="36"/>
    </row>
    <row r="6" spans="1:19" ht="15" customHeight="1">
      <c r="A6" s="36"/>
      <c r="B6" s="147" t="s">
        <v>31</v>
      </c>
      <c r="C6" s="147"/>
      <c r="D6" s="147"/>
      <c r="E6" s="147"/>
      <c r="F6" s="147"/>
      <c r="G6" s="147"/>
      <c r="H6" s="147"/>
      <c r="I6" s="147"/>
      <c r="J6" s="148"/>
      <c r="K6" s="74" t="s">
        <v>162</v>
      </c>
      <c r="L6" s="72"/>
      <c r="M6" s="72"/>
      <c r="N6" s="72"/>
      <c r="O6" s="72"/>
      <c r="P6" s="72"/>
      <c r="Q6" s="73"/>
    </row>
    <row r="7" spans="1:19" ht="15.75" customHeight="1">
      <c r="A7" s="36"/>
      <c r="B7" s="375" t="s">
        <v>247</v>
      </c>
      <c r="C7" s="376"/>
      <c r="D7" s="376"/>
      <c r="E7" s="376"/>
      <c r="F7" s="376"/>
      <c r="G7" s="376"/>
      <c r="H7" s="376"/>
      <c r="I7" s="376"/>
      <c r="J7" s="376"/>
      <c r="K7" s="376"/>
      <c r="L7" s="376"/>
      <c r="M7" s="376"/>
      <c r="N7" s="376"/>
      <c r="O7" s="376"/>
      <c r="P7" s="376"/>
      <c r="Q7" s="376"/>
    </row>
    <row r="8" spans="1:19" ht="14.25">
      <c r="A8" s="36"/>
      <c r="B8" s="231" t="s">
        <v>50</v>
      </c>
      <c r="C8" s="231"/>
      <c r="D8" s="231"/>
      <c r="E8" s="231"/>
      <c r="F8" s="36"/>
      <c r="G8" s="36"/>
      <c r="H8" s="36"/>
      <c r="I8" s="36"/>
      <c r="J8" s="36"/>
      <c r="Q8" s="36"/>
    </row>
    <row r="9" spans="1:19" ht="25.5" customHeight="1">
      <c r="A9" s="36"/>
      <c r="B9" s="42" t="s">
        <v>3</v>
      </c>
      <c r="D9" s="36"/>
      <c r="E9" s="36"/>
      <c r="F9" s="36"/>
      <c r="G9" s="36"/>
      <c r="H9" s="36"/>
      <c r="I9" s="36"/>
      <c r="J9" s="36"/>
      <c r="K9" s="232" t="s">
        <v>22</v>
      </c>
      <c r="L9" s="233"/>
      <c r="M9" s="233"/>
      <c r="N9" s="233"/>
      <c r="O9" s="234"/>
      <c r="P9" s="36" t="s">
        <v>23</v>
      </c>
      <c r="Q9" s="36"/>
    </row>
    <row r="10" spans="1:19" ht="72.75" customHeight="1">
      <c r="A10" s="36"/>
      <c r="B10" s="58" t="s">
        <v>4</v>
      </c>
      <c r="C10" s="367" t="s">
        <v>24</v>
      </c>
      <c r="D10" s="368"/>
      <c r="E10" s="368"/>
      <c r="F10" s="369"/>
      <c r="G10" s="56" t="s">
        <v>6</v>
      </c>
      <c r="H10" s="56" t="s">
        <v>7</v>
      </c>
      <c r="I10" s="370" t="s">
        <v>8</v>
      </c>
      <c r="J10" s="371"/>
      <c r="K10" s="53" t="s">
        <v>25</v>
      </c>
      <c r="L10" s="53" t="s">
        <v>26</v>
      </c>
      <c r="M10" s="53" t="s">
        <v>27</v>
      </c>
      <c r="N10" s="53" t="s">
        <v>28</v>
      </c>
      <c r="O10" s="53" t="s">
        <v>29</v>
      </c>
      <c r="P10" s="57" t="s">
        <v>246</v>
      </c>
      <c r="Q10" s="57" t="s">
        <v>9</v>
      </c>
      <c r="R10" s="125" t="s">
        <v>208</v>
      </c>
    </row>
    <row r="11" spans="1:19" ht="54" customHeight="1">
      <c r="A11" s="36"/>
      <c r="B11" s="43">
        <v>1</v>
      </c>
      <c r="C11" s="359" t="s">
        <v>164</v>
      </c>
      <c r="D11" s="360"/>
      <c r="E11" s="360"/>
      <c r="F11" s="361"/>
      <c r="G11" s="50">
        <v>43101</v>
      </c>
      <c r="H11" s="50">
        <v>43465</v>
      </c>
      <c r="I11" s="359" t="s">
        <v>165</v>
      </c>
      <c r="J11" s="361"/>
      <c r="K11" s="43" t="s">
        <v>78</v>
      </c>
      <c r="L11" s="43" t="s">
        <v>77</v>
      </c>
      <c r="M11" s="43" t="s">
        <v>77</v>
      </c>
      <c r="N11" s="43" t="s">
        <v>78</v>
      </c>
      <c r="O11" s="43" t="s">
        <v>76</v>
      </c>
      <c r="P11" s="46" t="s">
        <v>374</v>
      </c>
      <c r="Q11" s="51">
        <v>0.25</v>
      </c>
      <c r="R11" s="141">
        <v>0.9</v>
      </c>
    </row>
    <row r="12" spans="1:19" ht="72.75" customHeight="1">
      <c r="A12" s="36"/>
      <c r="B12" s="43">
        <v>2</v>
      </c>
      <c r="C12" s="359" t="s">
        <v>166</v>
      </c>
      <c r="D12" s="360"/>
      <c r="E12" s="360"/>
      <c r="F12" s="361"/>
      <c r="G12" s="50">
        <v>43101</v>
      </c>
      <c r="H12" s="50">
        <v>43465</v>
      </c>
      <c r="I12" s="359" t="s">
        <v>167</v>
      </c>
      <c r="J12" s="361"/>
      <c r="K12" s="43" t="s">
        <v>78</v>
      </c>
      <c r="L12" s="43" t="s">
        <v>77</v>
      </c>
      <c r="M12" s="43" t="s">
        <v>77</v>
      </c>
      <c r="N12" s="43" t="s">
        <v>78</v>
      </c>
      <c r="O12" s="43" t="s">
        <v>76</v>
      </c>
      <c r="P12" s="46" t="s">
        <v>375</v>
      </c>
      <c r="Q12" s="51">
        <v>0.25</v>
      </c>
      <c r="R12" s="141">
        <v>1</v>
      </c>
    </row>
    <row r="13" spans="1:19" ht="45.75" customHeight="1">
      <c r="A13" s="36"/>
      <c r="B13" s="43">
        <v>3</v>
      </c>
      <c r="C13" s="359" t="s">
        <v>168</v>
      </c>
      <c r="D13" s="360"/>
      <c r="E13" s="360"/>
      <c r="F13" s="361"/>
      <c r="G13" s="50">
        <v>43101</v>
      </c>
      <c r="H13" s="50">
        <v>43465</v>
      </c>
      <c r="I13" s="359" t="s">
        <v>169</v>
      </c>
      <c r="J13" s="361"/>
      <c r="K13" s="43" t="s">
        <v>78</v>
      </c>
      <c r="L13" s="43" t="s">
        <v>77</v>
      </c>
      <c r="M13" s="43" t="s">
        <v>77</v>
      </c>
      <c r="N13" s="43" t="s">
        <v>78</v>
      </c>
      <c r="O13" s="43" t="s">
        <v>76</v>
      </c>
      <c r="P13" s="46" t="s">
        <v>376</v>
      </c>
      <c r="Q13" s="51">
        <v>0.25</v>
      </c>
      <c r="R13" s="141">
        <v>1</v>
      </c>
    </row>
    <row r="14" spans="1:19" ht="58.5" customHeight="1">
      <c r="A14" s="36"/>
      <c r="B14" s="43">
        <v>4</v>
      </c>
      <c r="C14" s="359" t="s">
        <v>170</v>
      </c>
      <c r="D14" s="360"/>
      <c r="E14" s="360"/>
      <c r="F14" s="361"/>
      <c r="G14" s="50">
        <v>43101</v>
      </c>
      <c r="H14" s="50">
        <v>43465</v>
      </c>
      <c r="I14" s="359" t="s">
        <v>171</v>
      </c>
      <c r="J14" s="361"/>
      <c r="K14" s="43" t="s">
        <v>78</v>
      </c>
      <c r="L14" s="43" t="s">
        <v>78</v>
      </c>
      <c r="M14" s="43" t="s">
        <v>77</v>
      </c>
      <c r="N14" s="43" t="s">
        <v>78</v>
      </c>
      <c r="O14" s="43" t="s">
        <v>76</v>
      </c>
      <c r="P14" s="46" t="s">
        <v>377</v>
      </c>
      <c r="Q14" s="51">
        <v>0.25</v>
      </c>
      <c r="R14" s="141">
        <v>1</v>
      </c>
    </row>
    <row r="15" spans="1:19" ht="58.5" customHeight="1">
      <c r="A15" s="36"/>
      <c r="B15" s="36"/>
      <c r="C15" s="156"/>
      <c r="D15" s="373"/>
      <c r="E15" s="373"/>
      <c r="F15" s="373"/>
      <c r="G15" s="373"/>
      <c r="H15" s="373"/>
      <c r="I15" s="373"/>
      <c r="J15" s="373"/>
      <c r="K15" s="36"/>
      <c r="L15" s="36"/>
      <c r="M15" s="36"/>
      <c r="N15" s="36"/>
      <c r="O15" s="36"/>
      <c r="Q15" s="374"/>
      <c r="R15" s="374"/>
      <c r="S15" s="374"/>
    </row>
    <row r="16" spans="1:19">
      <c r="A16" s="36"/>
      <c r="B16" s="36"/>
      <c r="C16" s="42" t="s">
        <v>10</v>
      </c>
      <c r="D16" s="36"/>
      <c r="E16" s="36"/>
      <c r="F16" s="36"/>
      <c r="G16" s="36"/>
      <c r="H16" s="36"/>
      <c r="I16" s="36"/>
      <c r="J16" s="36"/>
      <c r="K16" s="36"/>
      <c r="L16" s="36"/>
      <c r="M16" s="36"/>
      <c r="N16" s="36"/>
      <c r="O16" s="36"/>
      <c r="P16" s="36"/>
      <c r="Q16" s="36"/>
    </row>
    <row r="17" spans="1:19">
      <c r="A17" s="36"/>
      <c r="B17" s="279" t="s">
        <v>4</v>
      </c>
      <c r="C17" s="264" t="s">
        <v>11</v>
      </c>
      <c r="D17" s="265"/>
      <c r="E17" s="265"/>
      <c r="F17" s="265"/>
      <c r="G17" s="266"/>
      <c r="H17" s="270" t="s">
        <v>12</v>
      </c>
      <c r="I17" s="270"/>
      <c r="J17" s="270"/>
      <c r="K17" s="270"/>
      <c r="L17" s="260" t="s">
        <v>13</v>
      </c>
      <c r="M17" s="260"/>
      <c r="N17" s="260"/>
      <c r="O17" s="260"/>
      <c r="P17" s="253" t="s">
        <v>207</v>
      </c>
      <c r="Q17" s="254"/>
      <c r="R17" s="254"/>
      <c r="S17" s="255"/>
    </row>
    <row r="18" spans="1:19">
      <c r="A18" s="36"/>
      <c r="B18" s="279"/>
      <c r="C18" s="267"/>
      <c r="D18" s="268"/>
      <c r="E18" s="268"/>
      <c r="F18" s="268"/>
      <c r="G18" s="269"/>
      <c r="H18" s="270"/>
      <c r="I18" s="270"/>
      <c r="J18" s="270"/>
      <c r="K18" s="270"/>
      <c r="L18" s="149" t="s">
        <v>14</v>
      </c>
      <c r="M18" s="149" t="s">
        <v>15</v>
      </c>
      <c r="N18" s="149" t="s">
        <v>16</v>
      </c>
      <c r="O18" s="149" t="s">
        <v>17</v>
      </c>
      <c r="P18" s="149" t="s">
        <v>14</v>
      </c>
      <c r="Q18" s="149" t="s">
        <v>15</v>
      </c>
      <c r="R18" s="149" t="s">
        <v>16</v>
      </c>
      <c r="S18" s="149" t="s">
        <v>17</v>
      </c>
    </row>
    <row r="19" spans="1:19">
      <c r="A19" s="36"/>
      <c r="B19" s="43">
        <v>4</v>
      </c>
      <c r="C19" s="372" t="s">
        <v>333</v>
      </c>
      <c r="D19" s="372"/>
      <c r="E19" s="372"/>
      <c r="F19" s="372"/>
      <c r="G19" s="372"/>
      <c r="H19" s="47" t="s">
        <v>172</v>
      </c>
      <c r="I19" s="48"/>
      <c r="J19" s="48"/>
      <c r="K19" s="49"/>
      <c r="L19" s="43">
        <v>0</v>
      </c>
      <c r="M19" s="43">
        <v>0</v>
      </c>
      <c r="N19" s="43">
        <v>0</v>
      </c>
      <c r="O19" s="43">
        <v>4</v>
      </c>
      <c r="P19" s="11">
        <v>0</v>
      </c>
      <c r="Q19" s="11">
        <v>0</v>
      </c>
      <c r="R19" s="11">
        <v>0</v>
      </c>
      <c r="S19" s="11">
        <v>4</v>
      </c>
    </row>
    <row r="20" spans="1:19">
      <c r="A20" s="36"/>
      <c r="P20" s="36"/>
      <c r="Q20" s="36"/>
      <c r="R20" s="173"/>
    </row>
    <row r="21" spans="1:19">
      <c r="A21" s="36"/>
      <c r="C21" s="45"/>
      <c r="D21" s="36"/>
      <c r="E21" s="36"/>
      <c r="F21" s="36"/>
      <c r="G21" s="36"/>
      <c r="H21" s="36"/>
      <c r="I21" s="36"/>
      <c r="J21" s="36"/>
      <c r="K21" s="36"/>
      <c r="L21" s="36"/>
      <c r="M21" s="36"/>
      <c r="N21" s="36"/>
      <c r="O21" s="45"/>
      <c r="P21" s="36"/>
      <c r="Q21" s="36"/>
    </row>
    <row r="22" spans="1:19">
      <c r="A22" s="36"/>
      <c r="C22" s="45"/>
      <c r="D22" s="36"/>
      <c r="E22" s="36"/>
      <c r="F22" s="36"/>
      <c r="G22" s="36"/>
      <c r="H22" s="36"/>
      <c r="I22" s="36"/>
      <c r="J22" s="36"/>
      <c r="K22" s="36"/>
      <c r="L22" s="36"/>
      <c r="M22" s="36"/>
      <c r="N22" s="36"/>
      <c r="O22" s="45"/>
      <c r="P22" s="36"/>
      <c r="Q22" s="36"/>
    </row>
    <row r="23" spans="1:19">
      <c r="C23" s="45"/>
      <c r="D23" s="36"/>
      <c r="E23" s="36"/>
      <c r="F23" s="36"/>
      <c r="G23" s="36"/>
      <c r="H23" s="36"/>
      <c r="I23" s="36"/>
      <c r="J23" s="36"/>
      <c r="K23" s="36"/>
      <c r="L23" s="36"/>
      <c r="M23" s="36"/>
      <c r="N23" s="36"/>
      <c r="O23" s="45"/>
      <c r="P23" s="36"/>
      <c r="Q23" s="36"/>
    </row>
    <row r="24" spans="1:19">
      <c r="C24" s="45"/>
      <c r="D24" s="36"/>
      <c r="E24" s="36"/>
      <c r="F24" s="36"/>
      <c r="G24" s="36"/>
      <c r="H24" s="36"/>
      <c r="I24" s="36"/>
      <c r="J24" s="36"/>
      <c r="K24" s="36"/>
      <c r="L24" s="36"/>
      <c r="M24" s="36"/>
      <c r="N24" s="36"/>
      <c r="O24" s="45"/>
      <c r="P24" s="45"/>
      <c r="Q24" s="45"/>
    </row>
    <row r="25" spans="1:19" ht="15" customHeight="1">
      <c r="C25" s="45"/>
      <c r="D25" s="36"/>
      <c r="E25" s="36"/>
      <c r="F25" s="36"/>
      <c r="G25" s="36"/>
      <c r="H25" s="36"/>
      <c r="I25" s="36"/>
      <c r="J25" s="36"/>
      <c r="K25" s="36"/>
      <c r="L25" s="36"/>
      <c r="M25" s="36"/>
      <c r="N25" s="36"/>
      <c r="O25" s="45"/>
      <c r="P25" s="45"/>
    </row>
    <row r="26" spans="1:19">
      <c r="C26" s="45"/>
      <c r="D26" s="36"/>
      <c r="E26" s="36"/>
      <c r="F26" s="36"/>
      <c r="G26" s="36"/>
      <c r="H26" s="36"/>
      <c r="I26" s="36"/>
      <c r="J26" s="36"/>
      <c r="K26" s="36"/>
      <c r="L26" s="36"/>
      <c r="M26" s="36"/>
      <c r="N26" s="36"/>
      <c r="O26" s="45"/>
      <c r="P26" s="45"/>
    </row>
    <row r="27" spans="1:19">
      <c r="C27" s="45"/>
      <c r="D27" s="36"/>
      <c r="E27" s="36"/>
      <c r="F27" s="36"/>
      <c r="G27" s="36"/>
      <c r="H27" s="36"/>
      <c r="I27" s="36"/>
      <c r="J27" s="36"/>
      <c r="K27" s="36"/>
      <c r="L27" s="36"/>
      <c r="M27" s="36"/>
      <c r="N27" s="36"/>
      <c r="O27" s="45"/>
      <c r="P27" s="45"/>
      <c r="Q27" s="45"/>
    </row>
    <row r="28" spans="1:19">
      <c r="C28" s="45"/>
      <c r="D28" s="36"/>
      <c r="E28" s="36"/>
      <c r="F28" s="36"/>
      <c r="G28" s="36"/>
      <c r="H28" s="36"/>
      <c r="I28" s="36"/>
      <c r="J28" s="36"/>
      <c r="K28" s="36"/>
      <c r="L28" s="36"/>
      <c r="M28" s="36"/>
      <c r="N28" s="36"/>
      <c r="O28" s="45"/>
      <c r="P28" s="45"/>
      <c r="Q28" s="45"/>
    </row>
    <row r="29" spans="1:19">
      <c r="C29" s="45"/>
      <c r="D29" s="45"/>
      <c r="E29" s="45"/>
      <c r="F29" s="45"/>
      <c r="G29" s="45"/>
      <c r="H29" s="45"/>
      <c r="I29" s="45"/>
      <c r="J29" s="45"/>
      <c r="K29" s="45"/>
      <c r="L29" s="45"/>
      <c r="M29" s="45"/>
      <c r="N29" s="45"/>
      <c r="O29" s="45"/>
      <c r="P29" s="45"/>
      <c r="Q29" s="45"/>
    </row>
    <row r="30" spans="1:19">
      <c r="C30" s="45"/>
      <c r="D30" s="45"/>
      <c r="E30" s="45"/>
      <c r="F30" s="45"/>
      <c r="G30" s="45"/>
      <c r="H30" s="45"/>
      <c r="I30" s="45"/>
      <c r="J30" s="45"/>
      <c r="K30" s="45"/>
      <c r="L30" s="45"/>
      <c r="M30" s="45"/>
      <c r="N30" s="45"/>
      <c r="O30" s="45"/>
      <c r="P30" s="45"/>
      <c r="Q30" s="45"/>
    </row>
    <row r="31" spans="1:19">
      <c r="C31" s="45"/>
      <c r="D31" s="45"/>
      <c r="E31" s="45"/>
      <c r="F31" s="45"/>
      <c r="G31" s="45"/>
      <c r="H31" s="45"/>
      <c r="I31" s="45"/>
      <c r="J31" s="45"/>
      <c r="K31" s="45"/>
      <c r="L31" s="45"/>
      <c r="M31" s="45"/>
      <c r="N31" s="45"/>
      <c r="O31" s="45"/>
      <c r="P31" s="45"/>
      <c r="Q31" s="45"/>
    </row>
    <row r="32" spans="1:19">
      <c r="P32" s="45"/>
      <c r="Q32" s="45"/>
    </row>
    <row r="33" spans="3:17">
      <c r="C33" s="45"/>
      <c r="D33" s="45"/>
      <c r="E33" s="45"/>
      <c r="F33" s="45"/>
      <c r="G33" s="45"/>
      <c r="H33" s="45"/>
      <c r="I33" s="45"/>
      <c r="J33" s="45"/>
      <c r="K33" s="45"/>
      <c r="L33" s="45"/>
      <c r="M33" s="45"/>
      <c r="N33" s="45"/>
      <c r="O33" s="45"/>
      <c r="P33" s="45"/>
      <c r="Q33" s="45"/>
    </row>
    <row r="34" spans="3:17">
      <c r="C34" s="45"/>
      <c r="D34" s="45"/>
      <c r="E34" s="45"/>
      <c r="F34" s="45"/>
      <c r="G34" s="45"/>
      <c r="H34" s="45"/>
      <c r="I34" s="45"/>
      <c r="J34" s="45"/>
      <c r="K34" s="45"/>
      <c r="L34" s="45"/>
      <c r="M34" s="45"/>
      <c r="N34" s="45"/>
      <c r="O34" s="45"/>
      <c r="P34" s="45"/>
      <c r="Q34" s="45"/>
    </row>
    <row r="35" spans="3:17">
      <c r="C35" s="45"/>
      <c r="D35" s="45"/>
      <c r="E35" s="45"/>
      <c r="F35" s="45"/>
      <c r="G35" s="45"/>
      <c r="H35" s="45"/>
      <c r="I35" s="45"/>
      <c r="J35" s="45"/>
      <c r="K35" s="45"/>
      <c r="L35" s="45"/>
      <c r="M35" s="45"/>
      <c r="N35" s="45"/>
      <c r="O35" s="45"/>
    </row>
    <row r="36" spans="3:17">
      <c r="C36" s="45"/>
      <c r="D36" s="45"/>
      <c r="E36" s="45"/>
      <c r="F36" s="45"/>
      <c r="G36" s="45"/>
      <c r="H36" s="45"/>
      <c r="I36" s="45"/>
      <c r="J36" s="45"/>
      <c r="K36" s="45"/>
      <c r="L36" s="45"/>
      <c r="M36" s="45"/>
      <c r="N36" s="45"/>
      <c r="O36" s="45"/>
      <c r="P36" s="45"/>
      <c r="Q36" s="45"/>
    </row>
    <row r="37" spans="3:17">
      <c r="C37" s="45"/>
      <c r="D37" s="45"/>
      <c r="E37" s="45"/>
      <c r="F37" s="45"/>
      <c r="G37" s="45"/>
      <c r="H37" s="45"/>
      <c r="I37" s="45"/>
      <c r="J37" s="45"/>
      <c r="K37" s="45"/>
      <c r="L37" s="45"/>
      <c r="M37" s="45"/>
      <c r="N37" s="45"/>
      <c r="O37" s="45"/>
      <c r="P37" s="45"/>
      <c r="Q37" s="45"/>
    </row>
    <row r="38" spans="3:17">
      <c r="C38" s="45"/>
      <c r="D38" s="45"/>
      <c r="E38" s="45"/>
      <c r="F38" s="45"/>
      <c r="G38" s="45"/>
      <c r="H38" s="45"/>
      <c r="I38" s="45"/>
      <c r="J38" s="45"/>
      <c r="K38" s="45"/>
      <c r="L38" s="45"/>
      <c r="M38" s="45"/>
      <c r="N38" s="45"/>
      <c r="O38" s="45"/>
      <c r="P38" s="45"/>
      <c r="Q38" s="45"/>
    </row>
    <row r="39" spans="3:17">
      <c r="C39" s="45"/>
      <c r="D39" s="45"/>
      <c r="E39" s="45"/>
      <c r="F39" s="45"/>
      <c r="G39" s="45"/>
      <c r="H39" s="45"/>
      <c r="I39" s="45"/>
      <c r="J39" s="45"/>
      <c r="K39" s="45"/>
      <c r="L39" s="45"/>
      <c r="M39" s="45"/>
      <c r="N39" s="45"/>
      <c r="O39" s="45"/>
      <c r="P39" s="45"/>
      <c r="Q39" s="45"/>
    </row>
    <row r="40" spans="3:17">
      <c r="C40" s="45"/>
      <c r="D40" s="45"/>
      <c r="E40" s="45"/>
      <c r="F40" s="45"/>
      <c r="G40" s="45"/>
      <c r="H40" s="45"/>
      <c r="I40" s="45"/>
      <c r="J40" s="45"/>
      <c r="K40" s="45"/>
      <c r="L40" s="45"/>
      <c r="M40" s="45"/>
      <c r="N40" s="45"/>
      <c r="O40" s="45"/>
      <c r="P40" s="45"/>
      <c r="Q40" s="45"/>
    </row>
    <row r="41" spans="3:17">
      <c r="C41" s="45"/>
      <c r="D41" s="45"/>
      <c r="E41" s="45"/>
      <c r="F41" s="45"/>
      <c r="G41" s="45"/>
      <c r="H41" s="45"/>
      <c r="I41" s="45"/>
      <c r="J41" s="45"/>
      <c r="K41" s="45"/>
      <c r="L41" s="45"/>
      <c r="M41" s="45"/>
      <c r="N41" s="45"/>
      <c r="O41" s="45"/>
      <c r="P41" s="45"/>
      <c r="Q41" s="45"/>
    </row>
    <row r="42" spans="3:17">
      <c r="P42" s="45"/>
      <c r="Q42" s="45"/>
    </row>
    <row r="43" spans="3:17">
      <c r="P43" s="45"/>
      <c r="Q43" s="45"/>
    </row>
    <row r="44" spans="3:17">
      <c r="P44" s="45"/>
      <c r="Q44" s="45"/>
    </row>
  </sheetData>
  <mergeCells count="24">
    <mergeCell ref="Q15:S15"/>
    <mergeCell ref="K9:O9"/>
    <mergeCell ref="C2:D2"/>
    <mergeCell ref="F2:O3"/>
    <mergeCell ref="C3:D3"/>
    <mergeCell ref="B7:Q7"/>
    <mergeCell ref="B8:E8"/>
    <mergeCell ref="C10:F10"/>
    <mergeCell ref="I10:J10"/>
    <mergeCell ref="C11:F11"/>
    <mergeCell ref="I11:J11"/>
    <mergeCell ref="C12:F12"/>
    <mergeCell ref="I12:J12"/>
    <mergeCell ref="C19:G19"/>
    <mergeCell ref="C13:F13"/>
    <mergeCell ref="I13:J13"/>
    <mergeCell ref="C14:F14"/>
    <mergeCell ref="I14:J14"/>
    <mergeCell ref="D15:J15"/>
    <mergeCell ref="B17:B18"/>
    <mergeCell ref="C17:G18"/>
    <mergeCell ref="H17:K18"/>
    <mergeCell ref="L17:O17"/>
    <mergeCell ref="P17:S17"/>
  </mergeCells>
  <conditionalFormatting sqref="P19">
    <cfRule type="cellIs" dxfId="37" priority="5" operator="equal">
      <formula>$L$19</formula>
    </cfRule>
  </conditionalFormatting>
  <conditionalFormatting sqref="Q19">
    <cfRule type="cellIs" dxfId="36" priority="4" operator="equal">
      <formula>$M$19</formula>
    </cfRule>
  </conditionalFormatting>
  <conditionalFormatting sqref="R19">
    <cfRule type="cellIs" dxfId="35" priority="3" operator="equal">
      <formula>$M$19</formula>
    </cfRule>
  </conditionalFormatting>
  <conditionalFormatting sqref="S19">
    <cfRule type="cellIs" dxfId="34" priority="2" operator="equal">
      <formula>$M$19</formula>
    </cfRule>
    <cfRule type="cellIs" dxfId="33" priority="1" operator="greaterThan">
      <formula>1</formula>
    </cfRule>
  </conditionalFormatting>
  <hyperlinks>
    <hyperlink ref="B8:D8" location="Índice!A1" display="Volver al índice " xr:uid="{7D6FAD54-4A28-4AD8-9C1A-EBDD06C38395}"/>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F4503-9A10-4D54-ADFF-82B395462FC4}">
  <sheetPr>
    <outlinePr summaryBelow="0" summaryRight="0"/>
  </sheetPr>
  <dimension ref="A1:T35"/>
  <sheetViews>
    <sheetView zoomScale="80" zoomScaleNormal="80" workbookViewId="0">
      <selection activeCell="M22" sqref="M22"/>
    </sheetView>
  </sheetViews>
  <sheetFormatPr baseColWidth="10" defaultColWidth="11.375" defaultRowHeight="12.75"/>
  <cols>
    <col min="1" max="2" width="5" style="37" customWidth="1"/>
    <col min="3" max="3" width="3" style="37" customWidth="1"/>
    <col min="4" max="4" width="11" style="37" customWidth="1"/>
    <col min="5" max="5" width="14.5" style="37" customWidth="1"/>
    <col min="6" max="6" width="11.25" style="37" customWidth="1"/>
    <col min="7" max="7" width="11.375" style="37"/>
    <col min="8" max="8" width="15.5" style="37" customWidth="1"/>
    <col min="9" max="9" width="13.5" style="37" customWidth="1"/>
    <col min="10" max="10" width="19.75" style="37" customWidth="1"/>
    <col min="11" max="15" width="3.375" style="37" customWidth="1"/>
    <col min="16" max="18" width="11.875" style="37" customWidth="1"/>
    <col min="19" max="16384" width="11.375" style="37"/>
  </cols>
  <sheetData>
    <row r="1" spans="1:20">
      <c r="A1" s="36"/>
      <c r="B1" s="36"/>
      <c r="C1" s="36"/>
      <c r="D1" s="36"/>
      <c r="E1" s="36"/>
      <c r="F1" s="36"/>
      <c r="G1" s="36"/>
      <c r="H1" s="36"/>
      <c r="I1" s="36"/>
      <c r="J1" s="36"/>
      <c r="Q1" s="36"/>
    </row>
    <row r="2" spans="1:20" ht="21.75" customHeight="1">
      <c r="A2" s="36"/>
      <c r="B2" s="36"/>
      <c r="C2" s="362" t="s">
        <v>0</v>
      </c>
      <c r="D2" s="362"/>
      <c r="E2" s="13" t="s">
        <v>21</v>
      </c>
      <c r="F2" s="363" t="s">
        <v>75</v>
      </c>
      <c r="G2" s="363"/>
      <c r="H2" s="363"/>
      <c r="I2" s="363"/>
      <c r="J2" s="363"/>
      <c r="K2" s="363"/>
      <c r="L2" s="363"/>
      <c r="M2" s="363"/>
      <c r="N2" s="363"/>
      <c r="O2" s="363"/>
      <c r="P2" s="38"/>
      <c r="Q2" s="39"/>
    </row>
    <row r="3" spans="1:20" ht="21.75" customHeight="1">
      <c r="A3" s="36"/>
      <c r="B3" s="36"/>
      <c r="C3" s="362" t="s">
        <v>1</v>
      </c>
      <c r="D3" s="362"/>
      <c r="E3" s="135">
        <v>6</v>
      </c>
      <c r="F3" s="363"/>
      <c r="G3" s="363"/>
      <c r="H3" s="363"/>
      <c r="I3" s="363"/>
      <c r="J3" s="363"/>
      <c r="K3" s="363"/>
      <c r="L3" s="363"/>
      <c r="M3" s="363"/>
      <c r="N3" s="363"/>
      <c r="O3" s="363"/>
      <c r="P3" s="40"/>
      <c r="Q3" s="41"/>
    </row>
    <row r="4" spans="1:20">
      <c r="A4" s="36"/>
      <c r="B4" s="36"/>
      <c r="C4" s="36"/>
      <c r="D4" s="36"/>
      <c r="E4" s="36"/>
      <c r="F4" s="36"/>
      <c r="G4" s="36"/>
      <c r="H4" s="36"/>
      <c r="I4" s="36"/>
      <c r="J4" s="36"/>
      <c r="Q4" s="36"/>
    </row>
    <row r="5" spans="1:20">
      <c r="A5" s="36"/>
      <c r="B5" s="36"/>
      <c r="C5" s="36"/>
      <c r="D5" s="36"/>
      <c r="E5" s="36"/>
      <c r="F5" s="36"/>
      <c r="G5" s="36"/>
      <c r="H5" s="36"/>
      <c r="I5" s="36"/>
      <c r="J5" s="36"/>
      <c r="Q5" s="36"/>
    </row>
    <row r="6" spans="1:20" ht="15" customHeight="1">
      <c r="A6" s="36"/>
      <c r="B6" s="247" t="s">
        <v>32</v>
      </c>
      <c r="C6" s="247"/>
      <c r="D6" s="247"/>
      <c r="E6" s="247"/>
      <c r="F6" s="247"/>
      <c r="G6" s="247"/>
      <c r="H6" s="247"/>
      <c r="I6" s="247"/>
      <c r="J6" s="248"/>
      <c r="K6" s="74" t="s">
        <v>162</v>
      </c>
      <c r="L6" s="72"/>
      <c r="M6" s="72"/>
      <c r="N6" s="72"/>
      <c r="O6" s="72"/>
      <c r="P6" s="72"/>
      <c r="Q6" s="73"/>
    </row>
    <row r="7" spans="1:20" ht="15" customHeight="1">
      <c r="A7" s="36"/>
      <c r="B7" s="376" t="s">
        <v>173</v>
      </c>
      <c r="C7" s="376"/>
      <c r="D7" s="376"/>
      <c r="E7" s="376"/>
      <c r="F7" s="376"/>
      <c r="G7" s="376"/>
      <c r="H7" s="376"/>
      <c r="I7" s="376"/>
      <c r="J7" s="376"/>
      <c r="K7" s="376"/>
      <c r="L7" s="376"/>
      <c r="M7" s="376"/>
      <c r="N7" s="376"/>
      <c r="O7" s="376"/>
      <c r="P7" s="376"/>
      <c r="Q7" s="376"/>
    </row>
    <row r="8" spans="1:20" ht="14.25">
      <c r="A8" s="36"/>
      <c r="B8" s="231" t="s">
        <v>50</v>
      </c>
      <c r="C8" s="231"/>
      <c r="D8" s="231"/>
      <c r="E8" s="231"/>
      <c r="F8" s="36"/>
      <c r="G8" s="36"/>
      <c r="H8" s="36"/>
      <c r="I8" s="36"/>
      <c r="J8" s="36"/>
      <c r="Q8" s="36"/>
    </row>
    <row r="9" spans="1:20" ht="25.5" customHeight="1">
      <c r="A9" s="36"/>
      <c r="B9" s="42" t="s">
        <v>3</v>
      </c>
      <c r="D9" s="36"/>
      <c r="E9" s="36"/>
      <c r="F9" s="36"/>
      <c r="G9" s="36"/>
      <c r="H9" s="36"/>
      <c r="I9" s="36"/>
      <c r="J9" s="36"/>
      <c r="K9" s="232" t="s">
        <v>22</v>
      </c>
      <c r="L9" s="233"/>
      <c r="M9" s="233"/>
      <c r="N9" s="233"/>
      <c r="O9" s="234"/>
      <c r="P9" s="36" t="s">
        <v>23</v>
      </c>
      <c r="Q9" s="36"/>
    </row>
    <row r="10" spans="1:20" ht="74.25" customHeight="1">
      <c r="A10" s="36"/>
      <c r="B10" s="58" t="s">
        <v>4</v>
      </c>
      <c r="C10" s="367" t="s">
        <v>24</v>
      </c>
      <c r="D10" s="368"/>
      <c r="E10" s="368"/>
      <c r="F10" s="369"/>
      <c r="G10" s="56" t="s">
        <v>6</v>
      </c>
      <c r="H10" s="56" t="s">
        <v>7</v>
      </c>
      <c r="I10" s="370" t="s">
        <v>8</v>
      </c>
      <c r="J10" s="371"/>
      <c r="K10" s="53" t="s">
        <v>25</v>
      </c>
      <c r="L10" s="53" t="s">
        <v>26</v>
      </c>
      <c r="M10" s="53" t="s">
        <v>27</v>
      </c>
      <c r="N10" s="53" t="s">
        <v>28</v>
      </c>
      <c r="O10" s="53" t="s">
        <v>29</v>
      </c>
      <c r="P10" s="57" t="s">
        <v>246</v>
      </c>
      <c r="Q10" s="57" t="s">
        <v>9</v>
      </c>
      <c r="R10" s="125" t="s">
        <v>208</v>
      </c>
      <c r="S10" s="125" t="s">
        <v>349</v>
      </c>
    </row>
    <row r="11" spans="1:20" ht="47.25" customHeight="1">
      <c r="A11" s="36"/>
      <c r="B11" s="43">
        <v>1</v>
      </c>
      <c r="C11" s="359" t="s">
        <v>248</v>
      </c>
      <c r="D11" s="360"/>
      <c r="E11" s="360"/>
      <c r="F11" s="361"/>
      <c r="G11" s="50">
        <v>43102</v>
      </c>
      <c r="H11" s="50">
        <v>43281</v>
      </c>
      <c r="I11" s="359" t="s">
        <v>249</v>
      </c>
      <c r="J11" s="361"/>
      <c r="K11" s="43" t="s">
        <v>79</v>
      </c>
      <c r="L11" s="43" t="s">
        <v>77</v>
      </c>
      <c r="M11" s="43" t="s">
        <v>77</v>
      </c>
      <c r="N11" s="43" t="s">
        <v>77</v>
      </c>
      <c r="O11" s="43" t="s">
        <v>80</v>
      </c>
      <c r="P11" s="46" t="s">
        <v>378</v>
      </c>
      <c r="Q11" s="112">
        <v>1</v>
      </c>
      <c r="R11" s="141">
        <v>1</v>
      </c>
      <c r="S11" s="83" t="s">
        <v>350</v>
      </c>
      <c r="T11" s="174"/>
    </row>
    <row r="12" spans="1:20">
      <c r="A12" s="36"/>
      <c r="B12" s="36"/>
    </row>
    <row r="13" spans="1:20">
      <c r="C13" s="42"/>
      <c r="D13" s="171"/>
      <c r="E13" s="42"/>
      <c r="F13" s="42"/>
      <c r="G13" s="42"/>
      <c r="H13" s="42"/>
      <c r="I13" s="42"/>
      <c r="J13" s="42"/>
      <c r="K13" s="42"/>
      <c r="L13" s="42"/>
      <c r="M13" s="42"/>
      <c r="N13" s="42"/>
      <c r="O13" s="42"/>
      <c r="P13" s="42"/>
      <c r="Q13" s="45"/>
    </row>
    <row r="14" spans="1:20">
      <c r="C14" s="42"/>
      <c r="D14" s="171"/>
      <c r="E14" s="42"/>
      <c r="F14" s="42"/>
      <c r="G14" s="42"/>
      <c r="H14" s="42"/>
      <c r="I14" s="42"/>
      <c r="J14" s="42"/>
      <c r="K14" s="42"/>
      <c r="L14" s="42"/>
      <c r="M14" s="42"/>
      <c r="N14" s="42"/>
      <c r="O14" s="42"/>
      <c r="P14" s="42"/>
    </row>
    <row r="15" spans="1:20" ht="15" customHeight="1">
      <c r="C15" s="42"/>
      <c r="D15" s="42"/>
      <c r="E15" s="42"/>
      <c r="F15" s="42"/>
      <c r="G15" s="42"/>
      <c r="H15" s="42"/>
      <c r="I15" s="42"/>
      <c r="J15" s="42"/>
      <c r="K15" s="42"/>
      <c r="L15" s="42"/>
      <c r="M15" s="42"/>
      <c r="N15" s="42"/>
      <c r="O15" s="42"/>
      <c r="P15" s="42"/>
    </row>
    <row r="16" spans="1:20">
      <c r="C16" s="42"/>
      <c r="D16" s="42"/>
      <c r="E16" s="42"/>
      <c r="F16" s="42"/>
      <c r="G16" s="42"/>
      <c r="H16" s="42"/>
      <c r="I16" s="42"/>
      <c r="J16" s="42"/>
      <c r="K16" s="42"/>
      <c r="L16" s="42"/>
      <c r="M16" s="42"/>
      <c r="N16" s="42"/>
      <c r="O16" s="42"/>
      <c r="P16" s="42"/>
    </row>
    <row r="17" spans="3:17">
      <c r="C17" s="42"/>
      <c r="D17" s="42"/>
      <c r="E17" s="42"/>
      <c r="F17" s="42"/>
      <c r="G17" s="42"/>
      <c r="H17" s="42"/>
      <c r="I17" s="42"/>
      <c r="J17" s="42"/>
      <c r="K17" s="42"/>
      <c r="L17" s="42"/>
      <c r="M17" s="42"/>
      <c r="N17" s="42"/>
      <c r="O17" s="42"/>
      <c r="P17" s="42"/>
      <c r="Q17" s="45"/>
    </row>
    <row r="18" spans="3:17">
      <c r="C18" s="45"/>
      <c r="D18" s="45"/>
      <c r="E18" s="45"/>
      <c r="F18" s="45"/>
      <c r="G18" s="45"/>
      <c r="H18" s="45"/>
      <c r="I18" s="45"/>
      <c r="J18" s="45"/>
      <c r="K18" s="45"/>
      <c r="L18" s="45"/>
      <c r="M18" s="45"/>
      <c r="N18" s="45"/>
      <c r="O18" s="45"/>
      <c r="P18" s="45"/>
      <c r="Q18" s="45"/>
    </row>
    <row r="19" spans="3:17">
      <c r="C19" s="377"/>
      <c r="D19" s="377"/>
      <c r="E19" s="377"/>
      <c r="F19" s="377"/>
      <c r="G19" s="377"/>
      <c r="H19" s="377"/>
      <c r="I19" s="377"/>
      <c r="J19" s="377"/>
      <c r="K19" s="377"/>
      <c r="L19" s="377"/>
      <c r="M19" s="377"/>
      <c r="N19" s="377"/>
      <c r="O19" s="377"/>
      <c r="P19" s="377"/>
      <c r="Q19" s="377"/>
    </row>
    <row r="20" spans="3:17">
      <c r="C20" s="45"/>
      <c r="D20" s="45"/>
      <c r="E20" s="45"/>
      <c r="F20" s="45"/>
      <c r="G20" s="45"/>
      <c r="H20" s="45"/>
      <c r="I20" s="45"/>
      <c r="J20" s="45"/>
      <c r="K20" s="45"/>
      <c r="L20" s="45"/>
      <c r="M20" s="45"/>
      <c r="N20" s="45"/>
      <c r="O20" s="45"/>
      <c r="P20" s="45"/>
      <c r="Q20" s="45"/>
    </row>
    <row r="21" spans="3:17">
      <c r="C21" s="45"/>
      <c r="D21" s="45"/>
      <c r="E21" s="45"/>
      <c r="F21" s="45"/>
      <c r="G21" s="45"/>
      <c r="H21" s="45"/>
      <c r="I21" s="45"/>
      <c r="J21" s="45"/>
      <c r="K21" s="45"/>
      <c r="L21" s="45"/>
      <c r="M21" s="45"/>
      <c r="N21" s="45"/>
      <c r="O21" s="45"/>
      <c r="P21" s="45"/>
      <c r="Q21" s="45"/>
    </row>
    <row r="22" spans="3:17">
      <c r="C22" s="45"/>
      <c r="D22" s="45"/>
      <c r="E22" s="45"/>
      <c r="F22" s="45"/>
      <c r="G22" s="45"/>
      <c r="H22" s="45"/>
      <c r="I22" s="45"/>
      <c r="J22" s="45"/>
      <c r="K22" s="45"/>
      <c r="L22" s="45"/>
      <c r="M22" s="45"/>
      <c r="N22" s="45"/>
      <c r="O22" s="45"/>
      <c r="P22" s="45"/>
      <c r="Q22" s="45"/>
    </row>
    <row r="23" spans="3:17">
      <c r="C23" s="45"/>
      <c r="D23" s="45"/>
      <c r="E23" s="45"/>
      <c r="F23" s="45"/>
      <c r="G23" s="45"/>
      <c r="H23" s="45"/>
      <c r="I23" s="45"/>
      <c r="J23" s="45"/>
      <c r="K23" s="45"/>
      <c r="L23" s="45"/>
      <c r="M23" s="45"/>
      <c r="N23" s="45"/>
      <c r="O23" s="45"/>
      <c r="P23" s="45"/>
      <c r="Q23" s="45"/>
    </row>
    <row r="24" spans="3:17">
      <c r="C24" s="45"/>
      <c r="D24" s="45"/>
      <c r="E24" s="45"/>
      <c r="F24" s="45"/>
      <c r="G24" s="45"/>
      <c r="H24" s="45"/>
      <c r="I24" s="45"/>
      <c r="J24" s="45"/>
      <c r="K24" s="45"/>
      <c r="L24" s="45"/>
      <c r="M24" s="45"/>
      <c r="N24" s="45"/>
      <c r="O24" s="45"/>
      <c r="P24" s="45"/>
      <c r="Q24" s="45"/>
    </row>
    <row r="25" spans="3:17">
      <c r="C25" s="45"/>
      <c r="D25" s="45"/>
      <c r="E25" s="45"/>
      <c r="F25" s="45"/>
      <c r="G25" s="45"/>
      <c r="H25" s="45"/>
      <c r="I25" s="45"/>
      <c r="J25" s="45"/>
      <c r="K25" s="45"/>
      <c r="L25" s="45"/>
      <c r="M25" s="45"/>
      <c r="N25" s="45"/>
      <c r="O25" s="45"/>
      <c r="P25" s="45"/>
      <c r="Q25" s="45"/>
    </row>
    <row r="27" spans="3:17">
      <c r="C27" s="45"/>
      <c r="D27" s="45"/>
      <c r="E27" s="45"/>
      <c r="F27" s="45"/>
      <c r="G27" s="45"/>
      <c r="H27" s="45"/>
      <c r="I27" s="45"/>
      <c r="J27" s="45"/>
      <c r="K27" s="45"/>
      <c r="L27" s="45"/>
      <c r="M27" s="45"/>
      <c r="N27" s="45"/>
      <c r="O27" s="45"/>
      <c r="P27" s="45"/>
      <c r="Q27" s="45"/>
    </row>
    <row r="28" spans="3:17">
      <c r="C28" s="45"/>
      <c r="D28" s="45"/>
      <c r="E28" s="45"/>
      <c r="F28" s="45"/>
      <c r="G28" s="45"/>
      <c r="H28" s="45"/>
      <c r="I28" s="45"/>
      <c r="J28" s="45"/>
      <c r="K28" s="45"/>
      <c r="L28" s="45"/>
      <c r="M28" s="45"/>
      <c r="N28" s="45"/>
      <c r="O28" s="45"/>
      <c r="P28" s="45"/>
      <c r="Q28" s="45"/>
    </row>
    <row r="29" spans="3:17">
      <c r="C29" s="45"/>
      <c r="D29" s="45"/>
      <c r="E29" s="45"/>
      <c r="F29" s="45"/>
      <c r="G29" s="45"/>
      <c r="H29" s="45"/>
      <c r="I29" s="45"/>
      <c r="J29" s="45"/>
      <c r="K29" s="45"/>
      <c r="L29" s="45"/>
      <c r="M29" s="45"/>
      <c r="N29" s="45"/>
      <c r="O29" s="45"/>
      <c r="P29" s="45"/>
      <c r="Q29" s="45"/>
    </row>
    <row r="30" spans="3:17">
      <c r="C30" s="45"/>
      <c r="D30" s="45"/>
      <c r="E30" s="45"/>
      <c r="F30" s="45"/>
      <c r="G30" s="45"/>
      <c r="H30" s="45"/>
      <c r="I30" s="45"/>
      <c r="J30" s="45"/>
      <c r="K30" s="45"/>
      <c r="L30" s="45"/>
      <c r="M30" s="45"/>
      <c r="N30" s="45"/>
      <c r="O30" s="45"/>
      <c r="P30" s="45"/>
      <c r="Q30" s="45"/>
    </row>
    <row r="31" spans="3:17">
      <c r="C31" s="45"/>
      <c r="D31" s="45"/>
      <c r="E31" s="45"/>
      <c r="F31" s="45"/>
      <c r="G31" s="45"/>
      <c r="H31" s="45"/>
      <c r="I31" s="45"/>
      <c r="J31" s="45"/>
      <c r="K31" s="45"/>
      <c r="L31" s="45"/>
      <c r="M31" s="45"/>
      <c r="N31" s="45"/>
      <c r="O31" s="45"/>
      <c r="P31" s="45"/>
      <c r="Q31" s="45"/>
    </row>
    <row r="32" spans="3:17">
      <c r="C32" s="45"/>
      <c r="D32" s="45"/>
      <c r="E32" s="45"/>
      <c r="F32" s="45"/>
      <c r="G32" s="45"/>
      <c r="H32" s="45"/>
      <c r="I32" s="45"/>
      <c r="J32" s="45"/>
      <c r="K32" s="45"/>
      <c r="L32" s="45"/>
      <c r="M32" s="45"/>
      <c r="N32" s="45"/>
      <c r="O32" s="45"/>
      <c r="P32" s="45"/>
      <c r="Q32" s="45"/>
    </row>
    <row r="33" spans="3:17">
      <c r="C33" s="45"/>
      <c r="D33" s="45"/>
      <c r="E33" s="45"/>
      <c r="F33" s="45"/>
      <c r="G33" s="45"/>
      <c r="H33" s="45"/>
      <c r="I33" s="45"/>
      <c r="J33" s="45"/>
      <c r="K33" s="45"/>
      <c r="L33" s="45"/>
      <c r="M33" s="45"/>
      <c r="N33" s="45"/>
      <c r="O33" s="45"/>
      <c r="P33" s="45"/>
      <c r="Q33" s="45"/>
    </row>
    <row r="34" spans="3:17">
      <c r="C34" s="45"/>
      <c r="D34" s="45"/>
      <c r="E34" s="45"/>
      <c r="F34" s="45"/>
      <c r="G34" s="45"/>
      <c r="H34" s="45"/>
      <c r="I34" s="45"/>
      <c r="J34" s="45"/>
      <c r="K34" s="45"/>
      <c r="L34" s="45"/>
      <c r="M34" s="45"/>
      <c r="N34" s="45"/>
      <c r="O34" s="45"/>
      <c r="P34" s="45"/>
      <c r="Q34" s="45"/>
    </row>
    <row r="35" spans="3:17">
      <c r="C35" s="45"/>
      <c r="D35" s="45"/>
      <c r="E35" s="45"/>
      <c r="F35" s="45"/>
      <c r="G35" s="45"/>
      <c r="H35" s="45"/>
      <c r="I35" s="45"/>
      <c r="J35" s="45"/>
      <c r="K35" s="45"/>
      <c r="L35" s="45"/>
      <c r="M35" s="45"/>
      <c r="N35" s="45"/>
      <c r="O35" s="45"/>
      <c r="P35" s="45"/>
      <c r="Q35" s="45"/>
    </row>
  </sheetData>
  <mergeCells count="12">
    <mergeCell ref="B8:E8"/>
    <mergeCell ref="C2:D2"/>
    <mergeCell ref="F2:O3"/>
    <mergeCell ref="C3:D3"/>
    <mergeCell ref="B6:J6"/>
    <mergeCell ref="B7:Q7"/>
    <mergeCell ref="C19:Q19"/>
    <mergeCell ref="C11:F11"/>
    <mergeCell ref="I11:J11"/>
    <mergeCell ref="K9:O9"/>
    <mergeCell ref="C10:F10"/>
    <mergeCell ref="I10:J10"/>
  </mergeCells>
  <hyperlinks>
    <hyperlink ref="B8:D8" location="Índice!A1" display="Volver al índice " xr:uid="{EDE2EBC8-EA6E-409D-81C4-8FB430BDA556}"/>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T40"/>
  <sheetViews>
    <sheetView topLeftCell="B4" zoomScale="80" zoomScaleNormal="80" workbookViewId="0">
      <selection activeCell="T11" sqref="T11"/>
    </sheetView>
  </sheetViews>
  <sheetFormatPr baseColWidth="10" defaultColWidth="11.375" defaultRowHeight="12.75"/>
  <cols>
    <col min="1" max="2" width="5" style="37" customWidth="1"/>
    <col min="3" max="3" width="3" style="37" customWidth="1"/>
    <col min="4" max="4" width="11" style="37" customWidth="1"/>
    <col min="5" max="5" width="14.5" style="37" customWidth="1"/>
    <col min="6" max="6" width="11.25" style="37" customWidth="1"/>
    <col min="7" max="7" width="11.375" style="37"/>
    <col min="8" max="8" width="15.5" style="37" customWidth="1"/>
    <col min="9" max="9" width="13.5" style="37" customWidth="1"/>
    <col min="10" max="10" width="19.75" style="37" customWidth="1"/>
    <col min="11" max="15" width="3.375" style="37" customWidth="1"/>
    <col min="16" max="19" width="13" style="37" customWidth="1"/>
    <col min="20" max="16384" width="11.375" style="37"/>
  </cols>
  <sheetData>
    <row r="1" spans="1:20">
      <c r="A1" s="36"/>
      <c r="B1" s="36"/>
      <c r="C1" s="36"/>
      <c r="D1" s="36"/>
      <c r="E1" s="36"/>
      <c r="F1" s="36"/>
      <c r="G1" s="36"/>
      <c r="H1" s="36"/>
      <c r="I1" s="36"/>
      <c r="J1" s="36"/>
      <c r="Q1" s="36"/>
    </row>
    <row r="2" spans="1:20" ht="21.75" customHeight="1">
      <c r="A2" s="36"/>
      <c r="B2" s="36"/>
      <c r="C2" s="362" t="s">
        <v>0</v>
      </c>
      <c r="D2" s="362"/>
      <c r="E2" s="13" t="s">
        <v>21</v>
      </c>
      <c r="F2" s="363" t="s">
        <v>75</v>
      </c>
      <c r="G2" s="363"/>
      <c r="H2" s="363"/>
      <c r="I2" s="363"/>
      <c r="J2" s="363"/>
      <c r="K2" s="363"/>
      <c r="L2" s="363"/>
      <c r="M2" s="363"/>
      <c r="N2" s="363"/>
      <c r="O2" s="363"/>
      <c r="P2" s="38"/>
      <c r="Q2" s="39"/>
    </row>
    <row r="3" spans="1:20" ht="21.75" customHeight="1">
      <c r="A3" s="36"/>
      <c r="B3" s="36"/>
      <c r="C3" s="362" t="s">
        <v>1</v>
      </c>
      <c r="D3" s="362"/>
      <c r="E3" s="135">
        <v>6</v>
      </c>
      <c r="F3" s="363"/>
      <c r="G3" s="363"/>
      <c r="H3" s="363"/>
      <c r="I3" s="363"/>
      <c r="J3" s="363"/>
      <c r="K3" s="363"/>
      <c r="L3" s="363"/>
      <c r="M3" s="363"/>
      <c r="N3" s="363"/>
      <c r="O3" s="363"/>
      <c r="P3" s="40"/>
      <c r="Q3" s="41"/>
    </row>
    <row r="4" spans="1:20">
      <c r="A4" s="36"/>
      <c r="B4" s="36"/>
      <c r="C4" s="36"/>
      <c r="D4" s="36"/>
      <c r="E4" s="36"/>
      <c r="F4" s="36"/>
      <c r="G4" s="36"/>
      <c r="H4" s="36"/>
      <c r="I4" s="36"/>
      <c r="J4" s="36"/>
      <c r="Q4" s="36"/>
    </row>
    <row r="5" spans="1:20">
      <c r="A5" s="36"/>
      <c r="B5" s="36"/>
      <c r="C5" s="36"/>
      <c r="D5" s="36"/>
      <c r="E5" s="36"/>
      <c r="F5" s="36"/>
      <c r="G5" s="36"/>
      <c r="H5" s="36"/>
      <c r="I5" s="36"/>
      <c r="J5" s="36"/>
      <c r="Q5" s="36"/>
    </row>
    <row r="6" spans="1:20" ht="15" customHeight="1">
      <c r="A6" s="36"/>
      <c r="B6" s="247" t="s">
        <v>250</v>
      </c>
      <c r="C6" s="247"/>
      <c r="D6" s="247"/>
      <c r="E6" s="247"/>
      <c r="F6" s="247"/>
      <c r="G6" s="247"/>
      <c r="H6" s="247"/>
      <c r="I6" s="247"/>
      <c r="J6" s="248"/>
      <c r="K6" s="74" t="s">
        <v>162</v>
      </c>
      <c r="L6" s="72"/>
      <c r="M6" s="72"/>
      <c r="N6" s="72"/>
      <c r="O6" s="72"/>
      <c r="P6" s="72"/>
      <c r="Q6" s="73"/>
    </row>
    <row r="7" spans="1:20" ht="15" customHeight="1">
      <c r="A7" s="36"/>
      <c r="B7" s="376" t="s">
        <v>251</v>
      </c>
      <c r="C7" s="376"/>
      <c r="D7" s="376"/>
      <c r="E7" s="376"/>
      <c r="F7" s="376"/>
      <c r="G7" s="376"/>
      <c r="H7" s="376"/>
      <c r="I7" s="376"/>
      <c r="J7" s="376"/>
      <c r="K7" s="376"/>
      <c r="L7" s="376"/>
      <c r="M7" s="376"/>
      <c r="N7" s="376"/>
      <c r="O7" s="376"/>
      <c r="P7" s="376"/>
      <c r="Q7" s="376"/>
    </row>
    <row r="8" spans="1:20" ht="14.25">
      <c r="A8" s="36"/>
      <c r="B8" s="231" t="s">
        <v>50</v>
      </c>
      <c r="C8" s="231"/>
      <c r="D8" s="231"/>
      <c r="E8" s="231"/>
      <c r="F8" s="36"/>
      <c r="G8" s="36"/>
      <c r="H8" s="36"/>
      <c r="I8" s="36"/>
      <c r="J8" s="36"/>
      <c r="Q8" s="36"/>
    </row>
    <row r="9" spans="1:20" ht="25.5" customHeight="1">
      <c r="A9" s="36"/>
      <c r="B9" s="42" t="s">
        <v>3</v>
      </c>
      <c r="D9" s="36"/>
      <c r="E9" s="36"/>
      <c r="F9" s="36"/>
      <c r="G9" s="36"/>
      <c r="H9" s="36"/>
      <c r="I9" s="36"/>
      <c r="J9" s="36"/>
      <c r="K9" s="232" t="s">
        <v>22</v>
      </c>
      <c r="L9" s="233"/>
      <c r="M9" s="233"/>
      <c r="N9" s="233"/>
      <c r="O9" s="234"/>
      <c r="P9" s="36" t="s">
        <v>23</v>
      </c>
      <c r="Q9" s="36"/>
    </row>
    <row r="10" spans="1:20" ht="74.25" customHeight="1">
      <c r="A10" s="36"/>
      <c r="B10" s="58" t="s">
        <v>4</v>
      </c>
      <c r="C10" s="367" t="s">
        <v>24</v>
      </c>
      <c r="D10" s="368"/>
      <c r="E10" s="368"/>
      <c r="F10" s="369"/>
      <c r="G10" s="56" t="s">
        <v>6</v>
      </c>
      <c r="H10" s="56" t="s">
        <v>7</v>
      </c>
      <c r="I10" s="370" t="s">
        <v>8</v>
      </c>
      <c r="J10" s="371"/>
      <c r="K10" s="53" t="s">
        <v>25</v>
      </c>
      <c r="L10" s="53" t="s">
        <v>26</v>
      </c>
      <c r="M10" s="53" t="s">
        <v>27</v>
      </c>
      <c r="N10" s="53" t="s">
        <v>28</v>
      </c>
      <c r="O10" s="53" t="s">
        <v>29</v>
      </c>
      <c r="P10" s="57" t="s">
        <v>246</v>
      </c>
      <c r="Q10" s="57" t="s">
        <v>9</v>
      </c>
      <c r="R10" s="125" t="s">
        <v>208</v>
      </c>
      <c r="S10" s="125" t="s">
        <v>349</v>
      </c>
    </row>
    <row r="11" spans="1:20" ht="45" customHeight="1">
      <c r="A11" s="36"/>
      <c r="B11" s="43">
        <v>1</v>
      </c>
      <c r="C11" s="359" t="s">
        <v>252</v>
      </c>
      <c r="D11" s="360"/>
      <c r="E11" s="360"/>
      <c r="F11" s="361"/>
      <c r="G11" s="50">
        <v>43101</v>
      </c>
      <c r="H11" s="50">
        <v>43465</v>
      </c>
      <c r="I11" s="355" t="s">
        <v>326</v>
      </c>
      <c r="J11" s="357"/>
      <c r="K11" s="43" t="s">
        <v>79</v>
      </c>
      <c r="L11" s="43" t="s">
        <v>77</v>
      </c>
      <c r="M11" s="43" t="s">
        <v>80</v>
      </c>
      <c r="N11" s="43" t="s">
        <v>77</v>
      </c>
      <c r="O11" s="43" t="s">
        <v>80</v>
      </c>
      <c r="P11" s="46" t="s">
        <v>253</v>
      </c>
      <c r="Q11" s="112">
        <v>1</v>
      </c>
      <c r="R11" s="141">
        <v>1</v>
      </c>
      <c r="S11" s="59"/>
      <c r="T11" s="174"/>
    </row>
    <row r="12" spans="1:20" ht="45" customHeight="1">
      <c r="A12" s="36"/>
      <c r="B12" s="36"/>
      <c r="C12" s="156"/>
      <c r="D12" s="174"/>
      <c r="E12" s="156"/>
      <c r="F12" s="156"/>
      <c r="G12" s="157"/>
      <c r="H12" s="157"/>
      <c r="I12" s="158"/>
      <c r="J12" s="158"/>
      <c r="K12" s="36"/>
      <c r="L12" s="36"/>
      <c r="M12" s="36"/>
      <c r="N12" s="36"/>
      <c r="O12" s="36"/>
      <c r="P12" s="159"/>
      <c r="Q12" s="160"/>
      <c r="R12" s="1"/>
      <c r="S12" s="1"/>
    </row>
    <row r="13" spans="1:20">
      <c r="A13" s="36"/>
      <c r="B13" s="36"/>
      <c r="C13" s="42" t="s">
        <v>10</v>
      </c>
      <c r="D13" s="36"/>
      <c r="E13" s="36"/>
      <c r="F13" s="36"/>
      <c r="G13" s="36"/>
      <c r="H13" s="36"/>
      <c r="I13" s="36"/>
      <c r="J13" s="36"/>
      <c r="K13" s="36"/>
      <c r="L13" s="36"/>
      <c r="M13" s="36"/>
      <c r="N13" s="36"/>
      <c r="O13" s="36"/>
      <c r="P13" s="36"/>
      <c r="Q13" s="36"/>
    </row>
    <row r="14" spans="1:20">
      <c r="A14" s="36"/>
      <c r="B14" s="223" t="s">
        <v>4</v>
      </c>
      <c r="C14" s="264" t="s">
        <v>11</v>
      </c>
      <c r="D14" s="265"/>
      <c r="E14" s="265"/>
      <c r="F14" s="265"/>
      <c r="G14" s="266"/>
      <c r="H14" s="270" t="s">
        <v>12</v>
      </c>
      <c r="I14" s="270"/>
      <c r="J14" s="270"/>
      <c r="K14" s="270"/>
      <c r="L14" s="260" t="s">
        <v>13</v>
      </c>
      <c r="M14" s="260"/>
      <c r="N14" s="260"/>
      <c r="O14" s="260"/>
      <c r="P14" s="253" t="s">
        <v>207</v>
      </c>
      <c r="Q14" s="254"/>
      <c r="R14" s="254"/>
      <c r="S14" s="255"/>
    </row>
    <row r="15" spans="1:20">
      <c r="A15" s="36"/>
      <c r="B15" s="224"/>
      <c r="C15" s="267"/>
      <c r="D15" s="268"/>
      <c r="E15" s="268"/>
      <c r="F15" s="268"/>
      <c r="G15" s="269"/>
      <c r="H15" s="270"/>
      <c r="I15" s="270"/>
      <c r="J15" s="270"/>
      <c r="K15" s="270"/>
      <c r="L15" s="115" t="s">
        <v>14</v>
      </c>
      <c r="M15" s="115" t="s">
        <v>15</v>
      </c>
      <c r="N15" s="115" t="s">
        <v>16</v>
      </c>
      <c r="O15" s="115" t="s">
        <v>17</v>
      </c>
      <c r="P15" s="115" t="s">
        <v>14</v>
      </c>
      <c r="Q15" s="115" t="s">
        <v>15</v>
      </c>
      <c r="R15" s="115" t="s">
        <v>16</v>
      </c>
      <c r="S15" s="115" t="s">
        <v>17</v>
      </c>
    </row>
    <row r="16" spans="1:20">
      <c r="A16" s="36"/>
      <c r="B16" s="43">
        <v>1</v>
      </c>
      <c r="C16" s="355" t="s">
        <v>254</v>
      </c>
      <c r="D16" s="356"/>
      <c r="E16" s="356"/>
      <c r="F16" s="356"/>
      <c r="G16" s="357"/>
      <c r="H16" s="355" t="s">
        <v>255</v>
      </c>
      <c r="I16" s="356"/>
      <c r="J16" s="356"/>
      <c r="K16" s="357"/>
      <c r="L16" s="43">
        <v>3</v>
      </c>
      <c r="M16" s="43">
        <v>1</v>
      </c>
      <c r="N16" s="43">
        <v>0</v>
      </c>
      <c r="O16" s="43">
        <v>0</v>
      </c>
      <c r="P16" s="11">
        <v>6</v>
      </c>
      <c r="Q16" s="11">
        <v>1</v>
      </c>
      <c r="R16" s="192">
        <v>0</v>
      </c>
      <c r="S16" s="192">
        <v>0</v>
      </c>
    </row>
    <row r="17" spans="1:17">
      <c r="A17" s="36"/>
      <c r="B17" s="36"/>
    </row>
    <row r="18" spans="1:17">
      <c r="C18" s="42"/>
      <c r="D18" s="42"/>
      <c r="E18" s="42"/>
      <c r="F18" s="42"/>
      <c r="G18" s="42"/>
      <c r="H18" s="42"/>
      <c r="I18" s="42"/>
      <c r="J18" s="42"/>
      <c r="K18" s="42"/>
      <c r="L18" s="42"/>
      <c r="M18" s="42"/>
      <c r="N18" s="42"/>
      <c r="O18" s="42"/>
      <c r="P18" s="42"/>
      <c r="Q18" s="45"/>
    </row>
    <row r="19" spans="1:17">
      <c r="C19" s="42"/>
      <c r="D19" s="42"/>
      <c r="E19" s="42"/>
      <c r="F19" s="42"/>
      <c r="G19" s="42"/>
      <c r="H19" s="42"/>
      <c r="I19" s="42"/>
      <c r="J19" s="42"/>
      <c r="K19" s="42"/>
      <c r="L19" s="42"/>
      <c r="M19" s="42"/>
      <c r="N19" s="42"/>
      <c r="O19" s="42"/>
      <c r="P19" s="42"/>
    </row>
    <row r="20" spans="1:17" ht="15" customHeight="1">
      <c r="C20" s="42"/>
      <c r="D20" s="42"/>
      <c r="E20" s="42"/>
      <c r="F20" s="42"/>
      <c r="G20" s="42"/>
      <c r="H20" s="42"/>
      <c r="I20" s="42"/>
      <c r="J20" s="42"/>
      <c r="K20" s="42"/>
      <c r="L20" s="42"/>
      <c r="M20" s="42"/>
      <c r="N20" s="42"/>
      <c r="O20" s="42"/>
      <c r="P20" s="42"/>
    </row>
    <row r="21" spans="1:17">
      <c r="C21" s="42"/>
      <c r="D21" s="42"/>
      <c r="E21" s="42"/>
      <c r="F21" s="42"/>
      <c r="G21" s="42"/>
      <c r="H21" s="42"/>
      <c r="I21" s="42"/>
      <c r="J21" s="42"/>
      <c r="K21" s="42"/>
      <c r="L21" s="42"/>
      <c r="M21" s="42"/>
      <c r="N21" s="42"/>
      <c r="O21" s="42"/>
      <c r="P21" s="42"/>
    </row>
    <row r="22" spans="1:17">
      <c r="C22" s="42"/>
      <c r="D22" s="42"/>
      <c r="E22" s="42"/>
      <c r="F22" s="42"/>
      <c r="G22" s="42"/>
      <c r="H22" s="42"/>
      <c r="I22" s="42"/>
      <c r="J22" s="42"/>
      <c r="K22" s="42"/>
      <c r="L22" s="42"/>
      <c r="M22" s="42"/>
      <c r="N22" s="42"/>
      <c r="O22" s="42"/>
      <c r="P22" s="42"/>
      <c r="Q22" s="45"/>
    </row>
    <row r="23" spans="1:17">
      <c r="C23" s="45"/>
      <c r="D23" s="45"/>
      <c r="E23" s="45"/>
      <c r="F23" s="45"/>
      <c r="G23" s="45"/>
      <c r="H23" s="45"/>
      <c r="I23" s="45"/>
      <c r="J23" s="45"/>
      <c r="K23" s="45"/>
      <c r="L23" s="45"/>
      <c r="M23" s="45"/>
      <c r="N23" s="45"/>
      <c r="O23" s="45"/>
      <c r="P23" s="45"/>
      <c r="Q23" s="45"/>
    </row>
    <row r="24" spans="1:17">
      <c r="C24" s="377"/>
      <c r="D24" s="377"/>
      <c r="E24" s="377"/>
      <c r="F24" s="377"/>
      <c r="G24" s="377"/>
      <c r="H24" s="377"/>
      <c r="I24" s="377"/>
      <c r="J24" s="377"/>
      <c r="K24" s="377"/>
      <c r="L24" s="377"/>
      <c r="M24" s="377"/>
      <c r="N24" s="377"/>
      <c r="O24" s="377"/>
      <c r="P24" s="377"/>
      <c r="Q24" s="377"/>
    </row>
    <row r="25" spans="1:17">
      <c r="C25" s="45"/>
      <c r="D25" s="45"/>
      <c r="E25" s="45"/>
      <c r="F25" s="45"/>
      <c r="G25" s="45"/>
      <c r="H25" s="45"/>
      <c r="I25" s="45"/>
      <c r="J25" s="45"/>
      <c r="K25" s="45"/>
      <c r="L25" s="45"/>
      <c r="M25" s="45"/>
      <c r="N25" s="45"/>
      <c r="O25" s="45"/>
      <c r="P25" s="45"/>
      <c r="Q25" s="45"/>
    </row>
    <row r="26" spans="1:17">
      <c r="C26" s="45"/>
      <c r="D26" s="45"/>
      <c r="E26" s="45"/>
      <c r="F26" s="45"/>
      <c r="G26" s="45"/>
      <c r="H26" s="45"/>
      <c r="I26" s="45"/>
      <c r="J26" s="45"/>
      <c r="K26" s="45"/>
      <c r="L26" s="45"/>
      <c r="M26" s="45"/>
      <c r="N26" s="45"/>
      <c r="O26" s="45"/>
      <c r="P26" s="45"/>
      <c r="Q26" s="45"/>
    </row>
    <row r="27" spans="1:17">
      <c r="C27" s="45"/>
      <c r="D27" s="45"/>
      <c r="E27" s="45"/>
      <c r="F27" s="45"/>
      <c r="G27" s="45"/>
      <c r="H27" s="45"/>
      <c r="I27" s="45"/>
      <c r="J27" s="45"/>
      <c r="K27" s="45"/>
      <c r="L27" s="45"/>
      <c r="M27" s="45"/>
      <c r="N27" s="45"/>
      <c r="O27" s="45"/>
      <c r="P27" s="45"/>
      <c r="Q27" s="45"/>
    </row>
    <row r="28" spans="1:17">
      <c r="C28" s="45"/>
      <c r="D28" s="45"/>
      <c r="E28" s="45"/>
      <c r="F28" s="45"/>
      <c r="G28" s="45"/>
      <c r="H28" s="45"/>
      <c r="I28" s="45"/>
      <c r="J28" s="45"/>
      <c r="K28" s="45"/>
      <c r="L28" s="45"/>
      <c r="M28" s="45"/>
      <c r="N28" s="45"/>
      <c r="O28" s="45"/>
      <c r="P28" s="45"/>
      <c r="Q28" s="45"/>
    </row>
    <row r="29" spans="1:17">
      <c r="C29" s="45"/>
      <c r="D29" s="45"/>
      <c r="E29" s="45"/>
      <c r="F29" s="45"/>
      <c r="G29" s="45"/>
      <c r="H29" s="45"/>
      <c r="I29" s="45"/>
      <c r="J29" s="45"/>
      <c r="K29" s="45"/>
      <c r="L29" s="45"/>
      <c r="M29" s="45"/>
      <c r="N29" s="45"/>
      <c r="O29" s="45"/>
      <c r="P29" s="45"/>
      <c r="Q29" s="45"/>
    </row>
    <row r="30" spans="1:17">
      <c r="C30" s="45"/>
      <c r="D30" s="45"/>
      <c r="E30" s="45"/>
      <c r="F30" s="45"/>
      <c r="G30" s="45"/>
      <c r="H30" s="45"/>
      <c r="I30" s="45"/>
      <c r="J30" s="45"/>
      <c r="K30" s="45"/>
      <c r="L30" s="45"/>
      <c r="M30" s="45"/>
      <c r="N30" s="45"/>
      <c r="O30" s="45"/>
      <c r="P30" s="45"/>
      <c r="Q30" s="45"/>
    </row>
    <row r="32" spans="1:17">
      <c r="C32" s="45"/>
      <c r="D32" s="45"/>
      <c r="E32" s="45"/>
      <c r="F32" s="45"/>
      <c r="G32" s="45"/>
      <c r="H32" s="45"/>
      <c r="I32" s="45"/>
      <c r="J32" s="45"/>
      <c r="K32" s="45"/>
      <c r="L32" s="45"/>
      <c r="M32" s="45"/>
      <c r="N32" s="45"/>
      <c r="O32" s="45"/>
      <c r="P32" s="45"/>
      <c r="Q32" s="45"/>
    </row>
    <row r="33" spans="3:17">
      <c r="C33" s="45"/>
      <c r="D33" s="45"/>
      <c r="E33" s="45"/>
      <c r="F33" s="45"/>
      <c r="G33" s="45"/>
      <c r="H33" s="45"/>
      <c r="I33" s="45"/>
      <c r="J33" s="45"/>
      <c r="K33" s="45"/>
      <c r="L33" s="45"/>
      <c r="M33" s="45"/>
      <c r="N33" s="45"/>
      <c r="O33" s="45"/>
      <c r="P33" s="45"/>
      <c r="Q33" s="45"/>
    </row>
    <row r="34" spans="3:17">
      <c r="C34" s="45"/>
      <c r="D34" s="45"/>
      <c r="E34" s="45"/>
      <c r="F34" s="45"/>
      <c r="G34" s="45"/>
      <c r="H34" s="45"/>
      <c r="I34" s="45"/>
      <c r="J34" s="45"/>
      <c r="K34" s="45"/>
      <c r="L34" s="45"/>
      <c r="M34" s="45"/>
      <c r="N34" s="45"/>
      <c r="O34" s="45"/>
      <c r="P34" s="45"/>
      <c r="Q34" s="45"/>
    </row>
    <row r="35" spans="3:17">
      <c r="C35" s="45"/>
      <c r="D35" s="45"/>
      <c r="E35" s="45"/>
      <c r="F35" s="45"/>
      <c r="G35" s="45"/>
      <c r="H35" s="45"/>
      <c r="I35" s="45"/>
      <c r="J35" s="45"/>
      <c r="K35" s="45"/>
      <c r="L35" s="45"/>
      <c r="M35" s="45"/>
      <c r="N35" s="45"/>
      <c r="O35" s="45"/>
      <c r="P35" s="45"/>
      <c r="Q35" s="45"/>
    </row>
    <row r="36" spans="3:17">
      <c r="C36" s="45"/>
      <c r="D36" s="45"/>
      <c r="E36" s="45"/>
      <c r="F36" s="45"/>
      <c r="G36" s="45"/>
      <c r="H36" s="45"/>
      <c r="I36" s="45"/>
      <c r="J36" s="45"/>
      <c r="K36" s="45"/>
      <c r="L36" s="45"/>
      <c r="M36" s="45"/>
      <c r="N36" s="45"/>
      <c r="O36" s="45"/>
      <c r="P36" s="45"/>
      <c r="Q36" s="45"/>
    </row>
    <row r="37" spans="3:17">
      <c r="C37" s="45"/>
      <c r="D37" s="45"/>
      <c r="E37" s="45"/>
      <c r="F37" s="45"/>
      <c r="G37" s="45"/>
      <c r="H37" s="45"/>
      <c r="I37" s="45"/>
      <c r="J37" s="45"/>
      <c r="K37" s="45"/>
      <c r="L37" s="45"/>
      <c r="M37" s="45"/>
      <c r="N37" s="45"/>
      <c r="O37" s="45"/>
      <c r="P37" s="45"/>
      <c r="Q37" s="45"/>
    </row>
    <row r="38" spans="3:17">
      <c r="C38" s="45"/>
      <c r="D38" s="45"/>
      <c r="E38" s="45"/>
      <c r="F38" s="45"/>
      <c r="G38" s="45"/>
      <c r="H38" s="45"/>
      <c r="I38" s="45"/>
      <c r="J38" s="45"/>
      <c r="K38" s="45"/>
      <c r="L38" s="45"/>
      <c r="M38" s="45"/>
      <c r="N38" s="45"/>
      <c r="O38" s="45"/>
      <c r="P38" s="45"/>
      <c r="Q38" s="45"/>
    </row>
    <row r="39" spans="3:17">
      <c r="C39" s="45"/>
      <c r="D39" s="45"/>
      <c r="E39" s="45"/>
      <c r="F39" s="45"/>
      <c r="G39" s="45"/>
      <c r="H39" s="45"/>
      <c r="I39" s="45"/>
      <c r="J39" s="45"/>
      <c r="K39" s="45"/>
      <c r="L39" s="45"/>
      <c r="M39" s="45"/>
      <c r="N39" s="45"/>
      <c r="O39" s="45"/>
      <c r="P39" s="45"/>
      <c r="Q39" s="45"/>
    </row>
    <row r="40" spans="3:17">
      <c r="C40" s="45"/>
      <c r="D40" s="45"/>
      <c r="E40" s="45"/>
      <c r="F40" s="45"/>
      <c r="G40" s="45"/>
      <c r="H40" s="45"/>
      <c r="I40" s="45"/>
      <c r="J40" s="45"/>
      <c r="K40" s="45"/>
      <c r="L40" s="45"/>
      <c r="M40" s="45"/>
      <c r="N40" s="45"/>
      <c r="O40" s="45"/>
      <c r="P40" s="45"/>
      <c r="Q40" s="45"/>
    </row>
  </sheetData>
  <mergeCells count="19">
    <mergeCell ref="C24:Q24"/>
    <mergeCell ref="P14:S14"/>
    <mergeCell ref="B14:B15"/>
    <mergeCell ref="C14:G15"/>
    <mergeCell ref="H14:K15"/>
    <mergeCell ref="L14:O14"/>
    <mergeCell ref="C16:G16"/>
    <mergeCell ref="H16:K16"/>
    <mergeCell ref="C2:D2"/>
    <mergeCell ref="F2:O3"/>
    <mergeCell ref="C3:D3"/>
    <mergeCell ref="B6:J6"/>
    <mergeCell ref="B7:Q7"/>
    <mergeCell ref="B8:E8"/>
    <mergeCell ref="K9:O9"/>
    <mergeCell ref="C10:F10"/>
    <mergeCell ref="I10:J10"/>
    <mergeCell ref="C11:F11"/>
    <mergeCell ref="I11:J11"/>
  </mergeCells>
  <conditionalFormatting sqref="P16">
    <cfRule type="cellIs" dxfId="32" priority="6" operator="greaterThan">
      <formula>$L$16</formula>
    </cfRule>
  </conditionalFormatting>
  <conditionalFormatting sqref="Q16">
    <cfRule type="cellIs" dxfId="31" priority="5" operator="equal">
      <formula>$M$16</formula>
    </cfRule>
  </conditionalFormatting>
  <conditionalFormatting sqref="R16">
    <cfRule type="cellIs" dxfId="30" priority="4" operator="greaterThan">
      <formula>0</formula>
    </cfRule>
    <cfRule type="cellIs" dxfId="29" priority="3" operator="equal">
      <formula>0</formula>
    </cfRule>
  </conditionalFormatting>
  <conditionalFormatting sqref="S16">
    <cfRule type="cellIs" dxfId="28" priority="1" operator="equal">
      <formula>0</formula>
    </cfRule>
    <cfRule type="cellIs" dxfId="27" priority="2" operator="greaterThan">
      <formula>0</formula>
    </cfRule>
  </conditionalFormatting>
  <hyperlinks>
    <hyperlink ref="B8:D8" location="Índice!A1" display="Volver al índice " xr:uid="{00000000-0004-0000-0E00-000000000000}"/>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R23"/>
  <sheetViews>
    <sheetView showGridLines="0" topLeftCell="A7" zoomScale="80" zoomScaleNormal="80" zoomScaleSheetLayoutView="100" workbookViewId="0">
      <selection activeCell="L10" sqref="L10"/>
    </sheetView>
  </sheetViews>
  <sheetFormatPr baseColWidth="10" defaultColWidth="11.375" defaultRowHeight="12.75"/>
  <cols>
    <col min="1" max="1" width="1.875" style="2" customWidth="1"/>
    <col min="2" max="2" width="3" style="2" customWidth="1"/>
    <col min="3" max="3" width="11" style="2" customWidth="1"/>
    <col min="4" max="4" width="13.625" style="2" customWidth="1"/>
    <col min="5" max="5" width="6.75" style="2" customWidth="1"/>
    <col min="6" max="7" width="11.375" style="2"/>
    <col min="8" max="8" width="18.875" style="2" customWidth="1"/>
    <col min="9" max="9" width="15" style="2" customWidth="1"/>
    <col min="10" max="10" width="3.75" style="2" customWidth="1"/>
    <col min="11" max="13" width="4.875" style="2" bestFit="1" customWidth="1"/>
    <col min="14" max="14" width="8.875" style="2" bestFit="1" customWidth="1"/>
    <col min="15" max="18" width="13.625" style="2" customWidth="1"/>
    <col min="19" max="16384" width="11.375" style="2"/>
  </cols>
  <sheetData>
    <row r="1" spans="1:17">
      <c r="A1" s="1"/>
      <c r="B1" s="1"/>
      <c r="C1" s="1"/>
      <c r="D1" s="1"/>
      <c r="E1" s="1"/>
      <c r="F1" s="1"/>
      <c r="G1" s="1"/>
      <c r="H1" s="1"/>
      <c r="M1" s="1"/>
    </row>
    <row r="2" spans="1:17" ht="21.75" customHeight="1">
      <c r="A2" s="1"/>
      <c r="B2" s="228" t="s">
        <v>0</v>
      </c>
      <c r="C2" s="228"/>
      <c r="D2" s="13" t="s">
        <v>21</v>
      </c>
      <c r="E2" s="229" t="s">
        <v>75</v>
      </c>
      <c r="F2" s="229"/>
      <c r="G2" s="229"/>
      <c r="H2" s="229"/>
      <c r="I2" s="229"/>
      <c r="J2" s="229"/>
      <c r="K2" s="229"/>
      <c r="L2" s="229"/>
      <c r="M2" s="229"/>
      <c r="N2" s="229"/>
    </row>
    <row r="3" spans="1:17" ht="21.75" customHeight="1">
      <c r="A3" s="1"/>
      <c r="B3" s="228" t="s">
        <v>1</v>
      </c>
      <c r="C3" s="228"/>
      <c r="D3" s="67">
        <v>6</v>
      </c>
      <c r="E3" s="229"/>
      <c r="F3" s="229"/>
      <c r="G3" s="229"/>
      <c r="H3" s="229"/>
      <c r="I3" s="229"/>
      <c r="J3" s="229"/>
      <c r="K3" s="229"/>
      <c r="L3" s="229"/>
      <c r="M3" s="229"/>
      <c r="N3" s="229"/>
    </row>
    <row r="4" spans="1:17">
      <c r="A4" s="1"/>
      <c r="B4" s="1"/>
      <c r="C4" s="1"/>
      <c r="D4" s="1"/>
      <c r="E4" s="1"/>
      <c r="F4" s="1"/>
      <c r="G4" s="1"/>
      <c r="H4" s="1"/>
      <c r="J4" s="378" t="s">
        <v>2</v>
      </c>
      <c r="K4" s="378"/>
      <c r="L4" s="378"/>
      <c r="M4" s="378"/>
    </row>
    <row r="5" spans="1:17">
      <c r="A5" s="1"/>
      <c r="B5" s="1"/>
      <c r="C5" s="1"/>
      <c r="D5" s="1"/>
      <c r="E5" s="1"/>
      <c r="F5" s="1"/>
      <c r="G5" s="1"/>
      <c r="H5" s="1"/>
      <c r="M5" s="1"/>
    </row>
    <row r="6" spans="1:17">
      <c r="A6" s="1"/>
      <c r="B6" s="379" t="s">
        <v>256</v>
      </c>
      <c r="C6" s="380"/>
      <c r="D6" s="380"/>
      <c r="E6" s="380"/>
      <c r="F6" s="380"/>
      <c r="G6" s="380"/>
      <c r="H6" s="380"/>
      <c r="I6" s="380"/>
      <c r="J6" s="380"/>
      <c r="K6" s="381"/>
      <c r="L6" s="382" t="s">
        <v>257</v>
      </c>
      <c r="M6" s="383"/>
      <c r="N6" s="383"/>
      <c r="O6" s="383"/>
      <c r="P6" s="384"/>
    </row>
    <row r="7" spans="1:17" customFormat="1" ht="14.25">
      <c r="B7" s="385" t="s">
        <v>272</v>
      </c>
      <c r="C7" s="385"/>
      <c r="D7" s="385"/>
      <c r="E7" s="385"/>
      <c r="F7" s="385"/>
      <c r="G7" s="385"/>
      <c r="H7" s="385"/>
      <c r="I7" s="385"/>
      <c r="J7" s="385"/>
      <c r="K7" s="385"/>
      <c r="L7" s="385"/>
      <c r="M7" s="385"/>
      <c r="N7" s="385"/>
      <c r="O7" s="385"/>
      <c r="P7" s="385"/>
    </row>
    <row r="8" spans="1:17" customFormat="1" ht="14.25">
      <c r="B8" s="231" t="s">
        <v>50</v>
      </c>
      <c r="C8" s="231"/>
      <c r="D8" s="231"/>
      <c r="E8" s="54"/>
      <c r="F8" s="54"/>
      <c r="G8" s="54"/>
      <c r="H8" s="54"/>
      <c r="I8" s="54"/>
      <c r="J8" s="54"/>
      <c r="K8" s="54"/>
      <c r="L8" s="54"/>
      <c r="M8" s="54"/>
    </row>
    <row r="9" spans="1:17" ht="12.75" customHeight="1">
      <c r="A9" s="1"/>
      <c r="B9" s="3" t="s">
        <v>3</v>
      </c>
      <c r="C9" s="1"/>
      <c r="D9" s="1"/>
      <c r="E9" s="1"/>
      <c r="F9" s="1"/>
      <c r="G9" s="1"/>
      <c r="H9" s="1"/>
      <c r="J9" s="232" t="s">
        <v>22</v>
      </c>
      <c r="K9" s="233"/>
      <c r="L9" s="233"/>
      <c r="M9" s="233"/>
      <c r="N9" s="234"/>
    </row>
    <row r="10" spans="1:17" ht="69.75" customHeight="1">
      <c r="A10" s="1"/>
      <c r="B10" s="58" t="s">
        <v>4</v>
      </c>
      <c r="C10" s="235" t="s">
        <v>5</v>
      </c>
      <c r="D10" s="236"/>
      <c r="E10" s="237"/>
      <c r="F10" s="58" t="s">
        <v>6</v>
      </c>
      <c r="G10" s="58" t="s">
        <v>7</v>
      </c>
      <c r="H10" s="235" t="s">
        <v>8</v>
      </c>
      <c r="I10" s="237"/>
      <c r="J10" s="53" t="s">
        <v>25</v>
      </c>
      <c r="K10" s="53" t="s">
        <v>26</v>
      </c>
      <c r="L10" s="53" t="s">
        <v>27</v>
      </c>
      <c r="M10" s="53" t="s">
        <v>28</v>
      </c>
      <c r="N10" s="53" t="s">
        <v>29</v>
      </c>
      <c r="O10" s="4" t="s">
        <v>246</v>
      </c>
      <c r="P10" s="4" t="s">
        <v>9</v>
      </c>
      <c r="Q10" s="125" t="s">
        <v>208</v>
      </c>
    </row>
    <row r="11" spans="1:17" ht="57" customHeight="1">
      <c r="A11" s="1"/>
      <c r="B11" s="5"/>
      <c r="C11" s="225" t="s">
        <v>258</v>
      </c>
      <c r="D11" s="226"/>
      <c r="E11" s="227"/>
      <c r="F11" s="8">
        <v>43101</v>
      </c>
      <c r="G11" s="8">
        <v>43465</v>
      </c>
      <c r="H11" s="225" t="s">
        <v>259</v>
      </c>
      <c r="I11" s="227"/>
      <c r="J11" s="83" t="s">
        <v>76</v>
      </c>
      <c r="K11" s="83" t="s">
        <v>77</v>
      </c>
      <c r="L11" s="83" t="s">
        <v>78</v>
      </c>
      <c r="M11" s="59" t="s">
        <v>77</v>
      </c>
      <c r="N11" s="59" t="s">
        <v>78</v>
      </c>
      <c r="O11" s="83" t="s">
        <v>260</v>
      </c>
      <c r="P11" s="132">
        <v>0.2</v>
      </c>
      <c r="Q11" s="141">
        <v>1</v>
      </c>
    </row>
    <row r="12" spans="1:17" ht="42.75" customHeight="1">
      <c r="A12" s="1"/>
      <c r="B12" s="5"/>
      <c r="C12" s="225" t="s">
        <v>261</v>
      </c>
      <c r="D12" s="226"/>
      <c r="E12" s="227"/>
      <c r="F12" s="8">
        <v>43101</v>
      </c>
      <c r="G12" s="8">
        <v>43465</v>
      </c>
      <c r="H12" s="225" t="s">
        <v>262</v>
      </c>
      <c r="I12" s="227"/>
      <c r="J12" s="83" t="s">
        <v>76</v>
      </c>
      <c r="K12" s="83" t="s">
        <v>77</v>
      </c>
      <c r="L12" s="83" t="s">
        <v>78</v>
      </c>
      <c r="M12" s="59" t="s">
        <v>77</v>
      </c>
      <c r="N12" s="59" t="s">
        <v>78</v>
      </c>
      <c r="O12" s="83" t="s">
        <v>260</v>
      </c>
      <c r="P12" s="132">
        <v>0.2</v>
      </c>
      <c r="Q12" s="141">
        <v>1</v>
      </c>
    </row>
    <row r="13" spans="1:17" ht="43.5" customHeight="1">
      <c r="A13" s="1"/>
      <c r="B13" s="5"/>
      <c r="C13" s="225" t="s">
        <v>263</v>
      </c>
      <c r="D13" s="226"/>
      <c r="E13" s="227"/>
      <c r="F13" s="8">
        <v>43101</v>
      </c>
      <c r="G13" s="8">
        <v>43465</v>
      </c>
      <c r="H13" s="386" t="s">
        <v>327</v>
      </c>
      <c r="I13" s="387"/>
      <c r="J13" s="83" t="s">
        <v>76</v>
      </c>
      <c r="K13" s="83" t="s">
        <v>77</v>
      </c>
      <c r="L13" s="83" t="s">
        <v>78</v>
      </c>
      <c r="M13" s="59" t="s">
        <v>77</v>
      </c>
      <c r="N13" s="59" t="s">
        <v>78</v>
      </c>
      <c r="O13" s="83" t="s">
        <v>260</v>
      </c>
      <c r="P13" s="132">
        <v>0.3</v>
      </c>
      <c r="Q13" s="141">
        <v>1</v>
      </c>
    </row>
    <row r="14" spans="1:17" ht="43.5" customHeight="1">
      <c r="A14" s="1"/>
      <c r="B14" s="5"/>
      <c r="C14" s="225" t="s">
        <v>264</v>
      </c>
      <c r="D14" s="226"/>
      <c r="E14" s="227"/>
      <c r="F14" s="8">
        <v>43101</v>
      </c>
      <c r="G14" s="8">
        <v>43465</v>
      </c>
      <c r="H14" s="225" t="s">
        <v>265</v>
      </c>
      <c r="I14" s="227"/>
      <c r="J14" s="83" t="s">
        <v>79</v>
      </c>
      <c r="K14" s="83" t="s">
        <v>77</v>
      </c>
      <c r="L14" s="83" t="s">
        <v>80</v>
      </c>
      <c r="M14" s="59" t="s">
        <v>77</v>
      </c>
      <c r="N14" s="59" t="s">
        <v>77</v>
      </c>
      <c r="O14" s="83" t="s">
        <v>260</v>
      </c>
      <c r="P14" s="132">
        <v>0.3</v>
      </c>
      <c r="Q14" s="141">
        <v>1</v>
      </c>
    </row>
    <row r="15" spans="1:17">
      <c r="A15" s="1"/>
      <c r="B15" s="1"/>
      <c r="C15" s="1"/>
      <c r="D15" s="1"/>
      <c r="E15" s="1"/>
      <c r="F15" s="1"/>
      <c r="G15" s="1"/>
      <c r="H15" s="1"/>
      <c r="I15" s="1"/>
      <c r="J15" s="1"/>
      <c r="K15" s="1"/>
      <c r="L15" s="1"/>
      <c r="M15" s="1"/>
    </row>
    <row r="16" spans="1:17">
      <c r="A16" s="1"/>
      <c r="B16" s="42" t="s">
        <v>10</v>
      </c>
      <c r="C16" s="36"/>
      <c r="D16" s="36"/>
      <c r="E16" s="36"/>
      <c r="F16" s="36"/>
      <c r="G16" s="36"/>
      <c r="H16" s="36"/>
      <c r="I16" s="36"/>
      <c r="J16" s="44"/>
      <c r="K16" s="44"/>
      <c r="L16" s="44"/>
      <c r="M16" s="44"/>
      <c r="N16" s="44"/>
    </row>
    <row r="17" spans="1:18" ht="14.25" customHeight="1">
      <c r="A17" s="1"/>
      <c r="B17" s="388" t="s">
        <v>4</v>
      </c>
      <c r="C17" s="389" t="s">
        <v>11</v>
      </c>
      <c r="D17" s="389"/>
      <c r="E17" s="389"/>
      <c r="F17" s="390"/>
      <c r="G17" s="270" t="s">
        <v>12</v>
      </c>
      <c r="H17" s="270"/>
      <c r="I17" s="270"/>
      <c r="J17" s="270"/>
      <c r="K17" s="260" t="s">
        <v>13</v>
      </c>
      <c r="L17" s="260"/>
      <c r="M17" s="260"/>
      <c r="N17" s="260"/>
      <c r="O17" s="253" t="s">
        <v>207</v>
      </c>
      <c r="P17" s="254"/>
      <c r="Q17" s="254"/>
      <c r="R17" s="255"/>
    </row>
    <row r="18" spans="1:18">
      <c r="A18" s="1"/>
      <c r="B18" s="267"/>
      <c r="C18" s="391"/>
      <c r="D18" s="391"/>
      <c r="E18" s="391"/>
      <c r="F18" s="392"/>
      <c r="G18" s="270"/>
      <c r="H18" s="270"/>
      <c r="I18" s="270"/>
      <c r="J18" s="270"/>
      <c r="K18" s="115" t="s">
        <v>14</v>
      </c>
      <c r="L18" s="115" t="s">
        <v>15</v>
      </c>
      <c r="M18" s="115" t="s">
        <v>16</v>
      </c>
      <c r="N18" s="115" t="s">
        <v>17</v>
      </c>
      <c r="O18" s="115" t="s">
        <v>14</v>
      </c>
      <c r="P18" s="115" t="s">
        <v>15</v>
      </c>
      <c r="Q18" s="115" t="s">
        <v>16</v>
      </c>
      <c r="R18" s="115" t="s">
        <v>17</v>
      </c>
    </row>
    <row r="19" spans="1:18" ht="29.25" customHeight="1">
      <c r="A19" s="1"/>
      <c r="B19" s="10">
        <v>1</v>
      </c>
      <c r="C19" s="252" t="s">
        <v>266</v>
      </c>
      <c r="D19" s="252"/>
      <c r="E19" s="252"/>
      <c r="F19" s="252"/>
      <c r="G19" s="393" t="s">
        <v>267</v>
      </c>
      <c r="H19" s="394"/>
      <c r="I19" s="394"/>
      <c r="J19" s="395"/>
      <c r="K19" s="136">
        <v>0</v>
      </c>
      <c r="L19" s="136">
        <v>0</v>
      </c>
      <c r="M19" s="136">
        <v>0</v>
      </c>
      <c r="N19" s="137">
        <v>1600</v>
      </c>
      <c r="O19" s="190">
        <v>778</v>
      </c>
      <c r="P19" s="190">
        <v>1488</v>
      </c>
      <c r="Q19" s="191">
        <v>2107</v>
      </c>
      <c r="R19" s="203">
        <v>2624</v>
      </c>
    </row>
    <row r="20" spans="1:18" ht="27" customHeight="1">
      <c r="A20" s="1"/>
      <c r="B20" s="10">
        <v>2</v>
      </c>
      <c r="C20" s="252" t="s">
        <v>334</v>
      </c>
      <c r="D20" s="252"/>
      <c r="E20" s="252"/>
      <c r="F20" s="252"/>
      <c r="G20" s="396" t="s">
        <v>268</v>
      </c>
      <c r="H20" s="397"/>
      <c r="I20" s="397"/>
      <c r="J20" s="398"/>
      <c r="K20" s="136">
        <v>0</v>
      </c>
      <c r="L20" s="136">
        <v>0</v>
      </c>
      <c r="M20" s="136">
        <v>0</v>
      </c>
      <c r="N20" s="137">
        <v>72000</v>
      </c>
      <c r="O20" s="190">
        <v>32885</v>
      </c>
      <c r="P20" s="190">
        <v>54352</v>
      </c>
      <c r="Q20" s="191">
        <v>80654</v>
      </c>
      <c r="R20" s="203">
        <v>126889</v>
      </c>
    </row>
    <row r="21" spans="1:18" ht="26.25" customHeight="1">
      <c r="A21" s="1"/>
      <c r="B21" s="10">
        <v>3</v>
      </c>
      <c r="C21" s="252" t="s">
        <v>335</v>
      </c>
      <c r="D21" s="252"/>
      <c r="E21" s="252"/>
      <c r="F21" s="252"/>
      <c r="G21" s="396" t="s">
        <v>269</v>
      </c>
      <c r="H21" s="397"/>
      <c r="I21" s="397"/>
      <c r="J21" s="398"/>
      <c r="K21" s="136">
        <v>0</v>
      </c>
      <c r="L21" s="136">
        <v>0</v>
      </c>
      <c r="M21" s="136">
        <v>0</v>
      </c>
      <c r="N21" s="137">
        <v>75000</v>
      </c>
      <c r="O21" s="190">
        <v>50264</v>
      </c>
      <c r="P21" s="190">
        <v>64196</v>
      </c>
      <c r="Q21" s="191">
        <v>104739</v>
      </c>
      <c r="R21" s="203">
        <v>139716</v>
      </c>
    </row>
    <row r="22" spans="1:18">
      <c r="A22" s="1"/>
      <c r="B22" s="10">
        <v>4</v>
      </c>
      <c r="C22" s="252" t="s">
        <v>270</v>
      </c>
      <c r="D22" s="252"/>
      <c r="E22" s="252"/>
      <c r="F22" s="252"/>
      <c r="G22" s="396" t="s">
        <v>328</v>
      </c>
      <c r="H22" s="397"/>
      <c r="I22" s="397"/>
      <c r="J22" s="398"/>
      <c r="K22" s="11">
        <v>1</v>
      </c>
      <c r="L22" s="11">
        <v>3</v>
      </c>
      <c r="M22" s="11">
        <v>5</v>
      </c>
      <c r="N22" s="11">
        <v>7</v>
      </c>
      <c r="O22" s="190">
        <v>2</v>
      </c>
      <c r="P22" s="190">
        <v>8</v>
      </c>
      <c r="Q22" s="191">
        <v>8</v>
      </c>
      <c r="R22" s="203">
        <v>13</v>
      </c>
    </row>
    <row r="23" spans="1:18" ht="39.75" customHeight="1">
      <c r="B23" s="10">
        <v>5</v>
      </c>
      <c r="C23" s="252" t="s">
        <v>271</v>
      </c>
      <c r="D23" s="252"/>
      <c r="E23" s="252"/>
      <c r="F23" s="252"/>
      <c r="G23" s="252" t="s">
        <v>329</v>
      </c>
      <c r="H23" s="252"/>
      <c r="I23" s="252"/>
      <c r="J23" s="252"/>
      <c r="K23" s="11">
        <v>40</v>
      </c>
      <c r="L23" s="11">
        <v>80</v>
      </c>
      <c r="M23" s="11">
        <v>120</v>
      </c>
      <c r="N23" s="11">
        <v>160</v>
      </c>
      <c r="O23" s="190">
        <v>72</v>
      </c>
      <c r="P23" s="190">
        <v>175</v>
      </c>
      <c r="Q23" s="191">
        <v>268</v>
      </c>
      <c r="R23" s="203">
        <v>424</v>
      </c>
    </row>
  </sheetData>
  <mergeCells count="35">
    <mergeCell ref="C23:F23"/>
    <mergeCell ref="G23:J23"/>
    <mergeCell ref="O17:R17"/>
    <mergeCell ref="C20:F20"/>
    <mergeCell ref="G20:J20"/>
    <mergeCell ref="C21:F21"/>
    <mergeCell ref="G21:J21"/>
    <mergeCell ref="C22:F22"/>
    <mergeCell ref="G22:J22"/>
    <mergeCell ref="B17:B18"/>
    <mergeCell ref="C17:F18"/>
    <mergeCell ref="G17:J18"/>
    <mergeCell ref="K17:N17"/>
    <mergeCell ref="C19:F19"/>
    <mergeCell ref="G19:J19"/>
    <mergeCell ref="C12:E12"/>
    <mergeCell ref="H12:I12"/>
    <mergeCell ref="C13:E13"/>
    <mergeCell ref="H13:I13"/>
    <mergeCell ref="C14:E14"/>
    <mergeCell ref="H14:I14"/>
    <mergeCell ref="C11:E11"/>
    <mergeCell ref="H11:I11"/>
    <mergeCell ref="B2:C2"/>
    <mergeCell ref="E2:I3"/>
    <mergeCell ref="J2:N3"/>
    <mergeCell ref="B3:C3"/>
    <mergeCell ref="J4:M4"/>
    <mergeCell ref="B6:K6"/>
    <mergeCell ref="L6:P6"/>
    <mergeCell ref="B7:P7"/>
    <mergeCell ref="B8:D8"/>
    <mergeCell ref="J9:N9"/>
    <mergeCell ref="C10:E10"/>
    <mergeCell ref="H10:I10"/>
  </mergeCells>
  <hyperlinks>
    <hyperlink ref="K4:M4" location="Índice!A1" display="Retornar al Índice" xr:uid="{00000000-0004-0000-0F00-000000000000}"/>
    <hyperlink ref="B8:D8" location="Índice!A1" display="Volver al índice " xr:uid="{00000000-0004-0000-0F00-000001000000}"/>
  </hyperlinks>
  <pageMargins left="0.70866141732283472" right="0.70866141732283472" top="0.74803149606299213" bottom="0.74803149606299213" header="0.31496062992125984" footer="0.31496062992125984"/>
  <pageSetup scale="7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S41"/>
  <sheetViews>
    <sheetView topLeftCell="A4" zoomScale="80" zoomScaleNormal="80" workbookViewId="0">
      <selection activeCell="S11" sqref="S11"/>
    </sheetView>
  </sheetViews>
  <sheetFormatPr baseColWidth="10" defaultColWidth="11.375" defaultRowHeight="12.75"/>
  <cols>
    <col min="1" max="2" width="5" style="37" customWidth="1"/>
    <col min="3" max="3" width="3" style="37" customWidth="1"/>
    <col min="4" max="4" width="11" style="37" customWidth="1"/>
    <col min="5" max="5" width="12.625" style="37" customWidth="1"/>
    <col min="6" max="6" width="8.375" style="37" customWidth="1"/>
    <col min="7" max="7" width="11.375" style="37"/>
    <col min="8" max="8" width="15.5" style="37" customWidth="1"/>
    <col min="9" max="9" width="13.5" style="37" customWidth="1"/>
    <col min="10" max="10" width="27.5" style="37" customWidth="1"/>
    <col min="11" max="11" width="7.875" style="37" customWidth="1"/>
    <col min="12" max="12" width="6.375" style="37" customWidth="1"/>
    <col min="13" max="13" width="7.125" style="37" customWidth="1"/>
    <col min="14" max="14" width="7" style="37" customWidth="1"/>
    <col min="15" max="15" width="7.125" style="37" customWidth="1"/>
    <col min="16" max="19" width="14.375" style="37" customWidth="1"/>
    <col min="20" max="16384" width="11.375" style="37"/>
  </cols>
  <sheetData>
    <row r="1" spans="1:19">
      <c r="A1" s="36"/>
      <c r="B1" s="36"/>
      <c r="C1" s="36"/>
      <c r="D1" s="36"/>
      <c r="E1" s="36"/>
      <c r="F1" s="36"/>
      <c r="G1" s="36"/>
      <c r="H1" s="36"/>
      <c r="I1" s="36"/>
      <c r="J1" s="36"/>
      <c r="Q1" s="36"/>
    </row>
    <row r="2" spans="1:19" ht="21.75" customHeight="1">
      <c r="A2" s="36"/>
      <c r="B2" s="36"/>
      <c r="C2" s="362" t="s">
        <v>0</v>
      </c>
      <c r="D2" s="362"/>
      <c r="E2" s="13" t="s">
        <v>21</v>
      </c>
      <c r="F2" s="363" t="s">
        <v>75</v>
      </c>
      <c r="G2" s="363"/>
      <c r="H2" s="363"/>
      <c r="I2" s="363"/>
      <c r="J2" s="363"/>
      <c r="K2" s="363"/>
      <c r="L2" s="363"/>
      <c r="M2" s="363"/>
      <c r="N2" s="363"/>
      <c r="O2" s="363"/>
      <c r="P2" s="38"/>
      <c r="Q2" s="39"/>
    </row>
    <row r="3" spans="1:19" ht="21.75" customHeight="1">
      <c r="A3" s="36"/>
      <c r="B3" s="36"/>
      <c r="C3" s="362" t="s">
        <v>1</v>
      </c>
      <c r="D3" s="362"/>
      <c r="E3" s="67">
        <v>6</v>
      </c>
      <c r="F3" s="363"/>
      <c r="G3" s="363"/>
      <c r="H3" s="363"/>
      <c r="I3" s="363"/>
      <c r="J3" s="363"/>
      <c r="K3" s="363"/>
      <c r="L3" s="363"/>
      <c r="M3" s="363"/>
      <c r="N3" s="363"/>
      <c r="O3" s="363"/>
      <c r="P3" s="40"/>
      <c r="Q3" s="41"/>
    </row>
    <row r="4" spans="1:19">
      <c r="A4" s="36"/>
      <c r="B4" s="36"/>
      <c r="C4" s="36"/>
      <c r="D4" s="36"/>
      <c r="E4" s="36"/>
      <c r="F4" s="36"/>
      <c r="G4" s="36"/>
      <c r="H4" s="36"/>
      <c r="I4" s="36"/>
      <c r="J4" s="36"/>
      <c r="Q4" s="36"/>
    </row>
    <row r="5" spans="1:19">
      <c r="A5" s="36"/>
      <c r="B5" s="36"/>
      <c r="C5" s="36"/>
      <c r="D5" s="36"/>
      <c r="E5" s="36"/>
      <c r="F5" s="36"/>
      <c r="G5" s="36"/>
      <c r="H5" s="36"/>
      <c r="I5" s="36"/>
      <c r="J5" s="36"/>
      <c r="Q5" s="36"/>
    </row>
    <row r="6" spans="1:19" ht="15" customHeight="1">
      <c r="A6" s="36"/>
      <c r="B6" s="247" t="s">
        <v>38</v>
      </c>
      <c r="C6" s="247"/>
      <c r="D6" s="247"/>
      <c r="E6" s="247"/>
      <c r="F6" s="247"/>
      <c r="G6" s="247"/>
      <c r="H6" s="247"/>
      <c r="I6" s="247"/>
      <c r="J6" s="248"/>
      <c r="K6" s="74" t="s">
        <v>283</v>
      </c>
      <c r="L6" s="72"/>
      <c r="M6" s="72"/>
      <c r="N6" s="72"/>
      <c r="O6" s="72"/>
      <c r="P6" s="72"/>
      <c r="Q6" s="73"/>
    </row>
    <row r="7" spans="1:19" ht="15" customHeight="1">
      <c r="A7" s="36"/>
      <c r="B7" s="376" t="s">
        <v>282</v>
      </c>
      <c r="C7" s="376"/>
      <c r="D7" s="376"/>
      <c r="E7" s="376"/>
      <c r="F7" s="376"/>
      <c r="G7" s="376"/>
      <c r="H7" s="376"/>
      <c r="I7" s="376"/>
      <c r="J7" s="376"/>
      <c r="K7" s="376"/>
      <c r="L7" s="376"/>
      <c r="M7" s="376"/>
      <c r="N7" s="376"/>
      <c r="O7" s="376"/>
      <c r="P7" s="376"/>
      <c r="Q7" s="376"/>
    </row>
    <row r="8" spans="1:19" ht="14.25">
      <c r="A8" s="36"/>
      <c r="B8" s="407" t="s">
        <v>50</v>
      </c>
      <c r="C8" s="407"/>
      <c r="D8" s="407"/>
      <c r="E8" s="407"/>
      <c r="F8" s="36"/>
      <c r="G8" s="36"/>
      <c r="H8" s="36"/>
      <c r="I8" s="36"/>
      <c r="J8" s="36"/>
      <c r="Q8" s="36"/>
    </row>
    <row r="9" spans="1:19" ht="25.5" customHeight="1">
      <c r="A9" s="36"/>
      <c r="B9" s="42" t="s">
        <v>3</v>
      </c>
      <c r="D9" s="36"/>
      <c r="E9" s="36"/>
      <c r="F9" s="36"/>
      <c r="G9" s="36"/>
      <c r="H9" s="36"/>
      <c r="I9" s="36"/>
      <c r="J9" s="36"/>
      <c r="K9" s="232" t="s">
        <v>22</v>
      </c>
      <c r="L9" s="233"/>
      <c r="M9" s="233"/>
      <c r="N9" s="233"/>
      <c r="O9" s="234"/>
      <c r="P9" s="36" t="s">
        <v>23</v>
      </c>
      <c r="Q9" s="36"/>
    </row>
    <row r="10" spans="1:19" ht="77.25" customHeight="1">
      <c r="A10" s="36"/>
      <c r="B10" s="58" t="s">
        <v>4</v>
      </c>
      <c r="C10" s="367" t="s">
        <v>24</v>
      </c>
      <c r="D10" s="368"/>
      <c r="E10" s="368"/>
      <c r="F10" s="369"/>
      <c r="G10" s="56" t="s">
        <v>6</v>
      </c>
      <c r="H10" s="56" t="s">
        <v>7</v>
      </c>
      <c r="I10" s="370" t="s">
        <v>8</v>
      </c>
      <c r="J10" s="371"/>
      <c r="K10" s="53" t="s">
        <v>25</v>
      </c>
      <c r="L10" s="53" t="s">
        <v>26</v>
      </c>
      <c r="M10" s="53" t="s">
        <v>27</v>
      </c>
      <c r="N10" s="53" t="s">
        <v>28</v>
      </c>
      <c r="O10" s="53" t="s">
        <v>29</v>
      </c>
      <c r="P10" s="57" t="s">
        <v>37</v>
      </c>
      <c r="Q10" s="57" t="s">
        <v>9</v>
      </c>
      <c r="R10" s="125" t="s">
        <v>208</v>
      </c>
    </row>
    <row r="11" spans="1:19" ht="80.25" customHeight="1">
      <c r="A11" s="36"/>
      <c r="B11" s="43">
        <v>1</v>
      </c>
      <c r="C11" s="359" t="s">
        <v>281</v>
      </c>
      <c r="D11" s="360"/>
      <c r="E11" s="360"/>
      <c r="F11" s="361"/>
      <c r="G11" s="66">
        <v>43160</v>
      </c>
      <c r="H11" s="50">
        <v>43465</v>
      </c>
      <c r="I11" s="359" t="s">
        <v>280</v>
      </c>
      <c r="J11" s="361"/>
      <c r="K11" s="43" t="s">
        <v>142</v>
      </c>
      <c r="L11" s="46" t="s">
        <v>76</v>
      </c>
      <c r="M11" s="43" t="s">
        <v>142</v>
      </c>
      <c r="N11" s="43" t="s">
        <v>142</v>
      </c>
      <c r="O11" s="43" t="s">
        <v>142</v>
      </c>
      <c r="P11" s="46" t="s">
        <v>276</v>
      </c>
      <c r="Q11" s="51">
        <v>0.5</v>
      </c>
      <c r="R11" s="61">
        <v>1</v>
      </c>
    </row>
    <row r="12" spans="1:19" ht="38.25" customHeight="1">
      <c r="A12" s="36"/>
      <c r="B12" s="43">
        <v>2</v>
      </c>
      <c r="C12" s="359" t="s">
        <v>279</v>
      </c>
      <c r="D12" s="360"/>
      <c r="E12" s="360"/>
      <c r="F12" s="361"/>
      <c r="G12" s="66">
        <v>43160</v>
      </c>
      <c r="H12" s="50">
        <v>43465</v>
      </c>
      <c r="I12" s="359" t="s">
        <v>278</v>
      </c>
      <c r="J12" s="361"/>
      <c r="K12" s="43" t="s">
        <v>277</v>
      </c>
      <c r="L12" s="46" t="s">
        <v>76</v>
      </c>
      <c r="M12" s="43" t="s">
        <v>277</v>
      </c>
      <c r="N12" s="43" t="s">
        <v>277</v>
      </c>
      <c r="O12" s="43" t="s">
        <v>277</v>
      </c>
      <c r="P12" s="46" t="s">
        <v>276</v>
      </c>
      <c r="Q12" s="51">
        <v>0.5</v>
      </c>
      <c r="R12" s="61">
        <v>1</v>
      </c>
    </row>
    <row r="13" spans="1:19" ht="14.25" customHeight="1">
      <c r="A13" s="36"/>
      <c r="B13" s="36"/>
      <c r="C13" s="36"/>
      <c r="D13" s="36"/>
      <c r="E13" s="36"/>
      <c r="F13" s="36"/>
      <c r="G13" s="36"/>
      <c r="H13" s="36"/>
      <c r="I13" s="36"/>
      <c r="J13" s="36"/>
      <c r="K13" s="36"/>
      <c r="L13" s="36"/>
      <c r="M13" s="36"/>
      <c r="N13" s="36"/>
      <c r="O13" s="36"/>
      <c r="P13" s="36"/>
      <c r="Q13" s="36"/>
    </row>
    <row r="14" spans="1:19">
      <c r="A14" s="36"/>
      <c r="B14" s="36"/>
      <c r="C14" s="42" t="s">
        <v>10</v>
      </c>
      <c r="D14" s="36"/>
      <c r="E14" s="36"/>
      <c r="F14" s="36"/>
      <c r="G14" s="36"/>
      <c r="H14" s="36"/>
      <c r="I14" s="36"/>
      <c r="J14" s="36"/>
      <c r="K14" s="36"/>
      <c r="L14" s="36"/>
      <c r="M14" s="36"/>
      <c r="N14" s="36"/>
      <c r="O14" s="36"/>
      <c r="P14" s="36"/>
      <c r="Q14" s="36"/>
    </row>
    <row r="15" spans="1:19" ht="12.75" customHeight="1">
      <c r="A15" s="36"/>
      <c r="B15" s="279" t="s">
        <v>4</v>
      </c>
      <c r="C15" s="402" t="s">
        <v>11</v>
      </c>
      <c r="D15" s="389"/>
      <c r="E15" s="389"/>
      <c r="F15" s="389"/>
      <c r="G15" s="390"/>
      <c r="H15" s="402" t="s">
        <v>12</v>
      </c>
      <c r="I15" s="389"/>
      <c r="J15" s="389"/>
      <c r="K15" s="390"/>
      <c r="L15" s="404" t="s">
        <v>13</v>
      </c>
      <c r="M15" s="405"/>
      <c r="N15" s="405"/>
      <c r="O15" s="406"/>
      <c r="P15" s="253" t="s">
        <v>207</v>
      </c>
      <c r="Q15" s="254"/>
      <c r="R15" s="254"/>
      <c r="S15" s="255"/>
    </row>
    <row r="16" spans="1:19">
      <c r="A16" s="36"/>
      <c r="B16" s="279"/>
      <c r="C16" s="403"/>
      <c r="D16" s="391"/>
      <c r="E16" s="391"/>
      <c r="F16" s="391"/>
      <c r="G16" s="392"/>
      <c r="H16" s="403"/>
      <c r="I16" s="391"/>
      <c r="J16" s="391"/>
      <c r="K16" s="392"/>
      <c r="L16" s="115" t="s">
        <v>14</v>
      </c>
      <c r="M16" s="115" t="s">
        <v>15</v>
      </c>
      <c r="N16" s="115" t="s">
        <v>16</v>
      </c>
      <c r="O16" s="115" t="s">
        <v>17</v>
      </c>
      <c r="P16" s="115" t="s">
        <v>14</v>
      </c>
      <c r="Q16" s="115" t="s">
        <v>15</v>
      </c>
      <c r="R16" s="115" t="s">
        <v>16</v>
      </c>
      <c r="S16" s="115" t="s">
        <v>17</v>
      </c>
    </row>
    <row r="17" spans="1:19" ht="55.5" customHeight="1">
      <c r="A17" s="36"/>
      <c r="B17" s="43">
        <v>1</v>
      </c>
      <c r="C17" s="355" t="s">
        <v>275</v>
      </c>
      <c r="D17" s="356"/>
      <c r="E17" s="356"/>
      <c r="F17" s="356"/>
      <c r="G17" s="357"/>
      <c r="H17" s="399" t="s">
        <v>274</v>
      </c>
      <c r="I17" s="400"/>
      <c r="J17" s="400"/>
      <c r="K17" s="401"/>
      <c r="L17" s="43" t="s">
        <v>273</v>
      </c>
      <c r="M17" s="43" t="s">
        <v>273</v>
      </c>
      <c r="N17" s="43" t="s">
        <v>273</v>
      </c>
      <c r="O17" s="43" t="s">
        <v>273</v>
      </c>
      <c r="P17" s="11" t="s">
        <v>351</v>
      </c>
      <c r="Q17" s="11" t="s">
        <v>351</v>
      </c>
      <c r="R17" s="11" t="s">
        <v>403</v>
      </c>
      <c r="S17" s="11" t="s">
        <v>403</v>
      </c>
    </row>
    <row r="18" spans="1:19">
      <c r="A18" s="36"/>
      <c r="B18" s="36"/>
      <c r="C18" s="36"/>
      <c r="D18" s="44"/>
      <c r="E18" s="44"/>
      <c r="F18" s="44"/>
      <c r="G18" s="44"/>
      <c r="H18" s="44"/>
      <c r="I18" s="44"/>
      <c r="J18" s="44"/>
      <c r="K18" s="36"/>
      <c r="L18" s="36"/>
      <c r="M18" s="36"/>
      <c r="N18" s="36"/>
      <c r="O18" s="36"/>
      <c r="P18" s="36"/>
      <c r="Q18" s="36"/>
    </row>
    <row r="20" spans="1:19">
      <c r="Q20" s="45"/>
    </row>
    <row r="21" spans="1:19" ht="15" customHeight="1"/>
    <row r="23" spans="1:19">
      <c r="Q23" s="45"/>
    </row>
    <row r="24" spans="1:19">
      <c r="P24" s="45"/>
    </row>
    <row r="25" spans="1:19">
      <c r="P25" s="45"/>
    </row>
    <row r="26" spans="1:19">
      <c r="C26" s="45"/>
      <c r="D26" s="45"/>
      <c r="E26" s="45"/>
      <c r="F26" s="45"/>
      <c r="G26" s="45"/>
      <c r="H26" s="45"/>
      <c r="I26" s="45"/>
      <c r="J26" s="45"/>
      <c r="K26" s="45"/>
      <c r="L26" s="45"/>
      <c r="M26" s="45"/>
      <c r="N26" s="45"/>
      <c r="O26" s="45"/>
      <c r="P26" s="45"/>
    </row>
    <row r="27" spans="1:19">
      <c r="C27" s="45"/>
      <c r="D27" s="45"/>
      <c r="E27" s="45"/>
      <c r="F27" s="45"/>
      <c r="G27" s="45"/>
      <c r="H27" s="45"/>
      <c r="I27" s="45"/>
      <c r="J27" s="45"/>
      <c r="K27" s="45"/>
      <c r="L27" s="45"/>
      <c r="M27" s="45"/>
      <c r="N27" s="45"/>
      <c r="O27" s="45"/>
      <c r="P27" s="45"/>
    </row>
    <row r="28" spans="1:19">
      <c r="C28" s="45"/>
      <c r="D28" s="45"/>
      <c r="E28" s="45"/>
      <c r="F28" s="45"/>
      <c r="G28" s="45"/>
      <c r="H28" s="45"/>
      <c r="I28" s="45"/>
      <c r="J28" s="45"/>
      <c r="K28" s="45"/>
      <c r="L28" s="45"/>
      <c r="M28" s="45"/>
      <c r="N28" s="45"/>
      <c r="O28" s="45"/>
      <c r="P28" s="45"/>
    </row>
    <row r="29" spans="1:19">
      <c r="C29" s="45"/>
      <c r="D29" s="45"/>
      <c r="E29" s="45"/>
      <c r="F29" s="45"/>
      <c r="G29" s="45"/>
      <c r="H29" s="45"/>
      <c r="I29" s="45"/>
      <c r="J29" s="45"/>
      <c r="K29" s="45"/>
      <c r="L29" s="45"/>
      <c r="M29" s="45"/>
      <c r="N29" s="45"/>
      <c r="O29" s="45"/>
      <c r="P29" s="45"/>
    </row>
    <row r="30" spans="1:19">
      <c r="C30" s="45"/>
      <c r="D30" s="45"/>
      <c r="E30" s="45"/>
      <c r="F30" s="45"/>
      <c r="G30" s="45"/>
      <c r="H30" s="45"/>
      <c r="I30" s="45"/>
      <c r="J30" s="45"/>
      <c r="K30" s="45"/>
      <c r="L30" s="45"/>
      <c r="M30" s="45"/>
      <c r="N30" s="45"/>
      <c r="O30" s="45"/>
      <c r="P30" s="45"/>
    </row>
    <row r="31" spans="1:19">
      <c r="C31" s="45"/>
      <c r="D31" s="45"/>
      <c r="E31" s="45"/>
      <c r="F31" s="45"/>
      <c r="G31" s="45"/>
      <c r="H31" s="45"/>
      <c r="I31" s="45"/>
      <c r="J31" s="45"/>
      <c r="K31" s="45"/>
      <c r="L31" s="45"/>
      <c r="M31" s="45"/>
      <c r="N31" s="45"/>
      <c r="O31" s="45"/>
      <c r="P31" s="45"/>
    </row>
    <row r="33" spans="3:17">
      <c r="C33" s="45"/>
      <c r="D33" s="45"/>
      <c r="E33" s="45"/>
      <c r="F33" s="45"/>
      <c r="G33" s="45"/>
      <c r="H33" s="45"/>
      <c r="I33" s="45"/>
      <c r="J33" s="45"/>
      <c r="K33" s="45"/>
      <c r="L33" s="45"/>
      <c r="M33" s="45"/>
      <c r="N33" s="45"/>
      <c r="O33" s="45"/>
      <c r="P33" s="45"/>
    </row>
    <row r="34" spans="3:17">
      <c r="C34" s="45"/>
      <c r="D34" s="45"/>
      <c r="E34" s="45"/>
      <c r="F34" s="45"/>
      <c r="G34" s="45"/>
      <c r="H34" s="45"/>
      <c r="I34" s="45"/>
      <c r="J34" s="45"/>
      <c r="K34" s="45"/>
      <c r="L34" s="45"/>
      <c r="M34" s="45"/>
      <c r="N34" s="45"/>
      <c r="O34" s="45"/>
      <c r="P34" s="45"/>
      <c r="Q34" s="45"/>
    </row>
    <row r="35" spans="3:17">
      <c r="C35" s="45"/>
      <c r="D35" s="45"/>
      <c r="E35" s="45"/>
      <c r="F35" s="45"/>
      <c r="G35" s="45"/>
      <c r="H35" s="45"/>
      <c r="I35" s="45"/>
      <c r="J35" s="45"/>
      <c r="K35" s="45"/>
      <c r="L35" s="45"/>
      <c r="M35" s="45"/>
      <c r="N35" s="45"/>
      <c r="O35" s="45"/>
      <c r="P35" s="45"/>
      <c r="Q35" s="45"/>
    </row>
    <row r="36" spans="3:17">
      <c r="C36" s="45"/>
      <c r="D36" s="45"/>
      <c r="E36" s="45"/>
      <c r="F36" s="45"/>
      <c r="G36" s="45"/>
      <c r="H36" s="45"/>
      <c r="I36" s="45"/>
      <c r="J36" s="45"/>
      <c r="K36" s="45"/>
      <c r="L36" s="45"/>
      <c r="M36" s="45"/>
      <c r="N36" s="45"/>
      <c r="O36" s="45"/>
      <c r="P36" s="45"/>
      <c r="Q36" s="45"/>
    </row>
    <row r="37" spans="3:17">
      <c r="C37" s="45"/>
      <c r="D37" s="45"/>
      <c r="E37" s="45"/>
      <c r="F37" s="45"/>
      <c r="G37" s="45"/>
      <c r="H37" s="45"/>
      <c r="I37" s="45"/>
      <c r="J37" s="45"/>
      <c r="K37" s="45"/>
      <c r="L37" s="45"/>
      <c r="M37" s="45"/>
      <c r="N37" s="45"/>
      <c r="O37" s="45"/>
      <c r="P37" s="45"/>
      <c r="Q37" s="45"/>
    </row>
    <row r="38" spans="3:17">
      <c r="C38" s="45"/>
      <c r="D38" s="45"/>
      <c r="E38" s="45"/>
      <c r="F38" s="45"/>
      <c r="G38" s="45"/>
      <c r="H38" s="45"/>
      <c r="I38" s="45"/>
      <c r="J38" s="45"/>
      <c r="K38" s="45"/>
      <c r="L38" s="45"/>
      <c r="M38" s="45"/>
      <c r="N38" s="45"/>
      <c r="O38" s="45"/>
      <c r="P38" s="45"/>
      <c r="Q38" s="45"/>
    </row>
    <row r="39" spans="3:17">
      <c r="C39" s="45"/>
      <c r="D39" s="45"/>
      <c r="E39" s="45"/>
      <c r="F39" s="45"/>
      <c r="G39" s="45"/>
      <c r="H39" s="45"/>
      <c r="I39" s="45"/>
      <c r="J39" s="45"/>
      <c r="K39" s="45"/>
      <c r="L39" s="45"/>
      <c r="M39" s="45"/>
      <c r="N39" s="45"/>
      <c r="O39" s="45"/>
      <c r="P39" s="45"/>
      <c r="Q39" s="45"/>
    </row>
    <row r="40" spans="3:17">
      <c r="C40" s="45"/>
      <c r="D40" s="45"/>
      <c r="E40" s="45"/>
      <c r="F40" s="45"/>
      <c r="G40" s="45"/>
      <c r="H40" s="45"/>
      <c r="I40" s="45"/>
      <c r="J40" s="45"/>
      <c r="K40" s="45"/>
      <c r="L40" s="45"/>
      <c r="M40" s="45"/>
      <c r="N40" s="45"/>
      <c r="O40" s="45"/>
      <c r="P40" s="45"/>
      <c r="Q40" s="45"/>
    </row>
    <row r="41" spans="3:17">
      <c r="C41" s="45"/>
      <c r="D41" s="45"/>
      <c r="E41" s="45"/>
      <c r="F41" s="45"/>
      <c r="G41" s="45"/>
      <c r="H41" s="45"/>
      <c r="I41" s="45"/>
      <c r="J41" s="45"/>
      <c r="K41" s="45"/>
      <c r="L41" s="45"/>
      <c r="M41" s="45"/>
      <c r="N41" s="45"/>
      <c r="O41" s="45"/>
      <c r="P41" s="45"/>
      <c r="Q41" s="45"/>
    </row>
  </sheetData>
  <mergeCells count="20">
    <mergeCell ref="P15:S15"/>
    <mergeCell ref="B15:B16"/>
    <mergeCell ref="B6:J6"/>
    <mergeCell ref="B7:Q7"/>
    <mergeCell ref="C10:F10"/>
    <mergeCell ref="I10:J10"/>
    <mergeCell ref="B8:E8"/>
    <mergeCell ref="C11:F11"/>
    <mergeCell ref="I11:J11"/>
    <mergeCell ref="C2:D2"/>
    <mergeCell ref="F2:O3"/>
    <mergeCell ref="C3:D3"/>
    <mergeCell ref="K9:O9"/>
    <mergeCell ref="C17:G17"/>
    <mergeCell ref="H17:K17"/>
    <mergeCell ref="C12:F12"/>
    <mergeCell ref="I12:J12"/>
    <mergeCell ref="C15:G16"/>
    <mergeCell ref="H15:K16"/>
    <mergeCell ref="L15:O15"/>
  </mergeCells>
  <conditionalFormatting sqref="P17:Q17">
    <cfRule type="cellIs" dxfId="26" priority="3" operator="greaterThan">
      <formula>0</formula>
    </cfRule>
  </conditionalFormatting>
  <conditionalFormatting sqref="R17">
    <cfRule type="cellIs" dxfId="25" priority="2" operator="greaterThan">
      <formula>0</formula>
    </cfRule>
  </conditionalFormatting>
  <conditionalFormatting sqref="S17">
    <cfRule type="cellIs" dxfId="24" priority="1" operator="greaterThan">
      <formula>0</formula>
    </cfRule>
  </conditionalFormatting>
  <hyperlinks>
    <hyperlink ref="B8:D8" location="Índice!A1" display="Volver al índice " xr:uid="{00000000-0004-0000-1000-000000000000}"/>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S44"/>
  <sheetViews>
    <sheetView topLeftCell="B10" zoomScale="80" zoomScaleNormal="80" workbookViewId="0">
      <selection activeCell="T11" sqref="T11"/>
    </sheetView>
  </sheetViews>
  <sheetFormatPr baseColWidth="10" defaultColWidth="11.375" defaultRowHeight="12.75"/>
  <cols>
    <col min="1" max="2" width="5" style="37" customWidth="1"/>
    <col min="3" max="3" width="3" style="37" customWidth="1"/>
    <col min="4" max="4" width="11" style="37" customWidth="1"/>
    <col min="5" max="5" width="12.625" style="37" customWidth="1"/>
    <col min="6" max="6" width="8.375" style="37" customWidth="1"/>
    <col min="7" max="7" width="11.375" style="37"/>
    <col min="8" max="8" width="15.5" style="37" customWidth="1"/>
    <col min="9" max="9" width="13.5" style="37" customWidth="1"/>
    <col min="10" max="10" width="39.875" style="37" customWidth="1"/>
    <col min="11" max="15" width="5.375" style="37" customWidth="1"/>
    <col min="16" max="19" width="11.875" style="37" customWidth="1"/>
    <col min="20" max="16384" width="11.375" style="37"/>
  </cols>
  <sheetData>
    <row r="1" spans="1:18">
      <c r="A1" s="36"/>
      <c r="B1" s="36"/>
      <c r="C1" s="36"/>
      <c r="D1" s="36"/>
      <c r="E1" s="36"/>
      <c r="F1" s="36"/>
      <c r="G1" s="36"/>
      <c r="H1" s="36"/>
      <c r="I1" s="36"/>
      <c r="J1" s="36"/>
      <c r="Q1" s="36"/>
    </row>
    <row r="2" spans="1:18" ht="21.75" customHeight="1">
      <c r="A2" s="36"/>
      <c r="B2" s="36"/>
      <c r="C2" s="362" t="s">
        <v>0</v>
      </c>
      <c r="D2" s="362"/>
      <c r="E2" s="13" t="s">
        <v>21</v>
      </c>
      <c r="F2" s="363" t="s">
        <v>75</v>
      </c>
      <c r="G2" s="363"/>
      <c r="H2" s="363"/>
      <c r="I2" s="363"/>
      <c r="J2" s="363"/>
      <c r="K2" s="363"/>
      <c r="L2" s="363"/>
      <c r="M2" s="363"/>
      <c r="N2" s="363"/>
      <c r="O2" s="363"/>
      <c r="P2" s="38"/>
      <c r="Q2" s="39"/>
    </row>
    <row r="3" spans="1:18" ht="21.75" customHeight="1">
      <c r="A3" s="36"/>
      <c r="B3" s="36"/>
      <c r="C3" s="362" t="s">
        <v>1</v>
      </c>
      <c r="D3" s="362"/>
      <c r="E3" s="67">
        <v>6</v>
      </c>
      <c r="F3" s="363"/>
      <c r="G3" s="363"/>
      <c r="H3" s="363"/>
      <c r="I3" s="363"/>
      <c r="J3" s="363"/>
      <c r="K3" s="363"/>
      <c r="L3" s="363"/>
      <c r="M3" s="363"/>
      <c r="N3" s="363"/>
      <c r="O3" s="363"/>
      <c r="P3" s="40"/>
      <c r="Q3" s="41"/>
    </row>
    <row r="4" spans="1:18">
      <c r="A4" s="36"/>
      <c r="B4" s="36"/>
      <c r="C4" s="36"/>
      <c r="D4" s="36"/>
      <c r="E4" s="36"/>
      <c r="F4" s="36"/>
      <c r="G4" s="36"/>
      <c r="H4" s="36"/>
      <c r="I4" s="36"/>
      <c r="J4" s="36"/>
      <c r="Q4" s="36"/>
    </row>
    <row r="5" spans="1:18">
      <c r="A5" s="36"/>
      <c r="B5" s="36"/>
      <c r="C5" s="36"/>
      <c r="D5" s="36"/>
      <c r="E5" s="36"/>
      <c r="F5" s="36"/>
      <c r="G5" s="36"/>
      <c r="H5" s="36"/>
      <c r="I5" s="36"/>
      <c r="J5" s="36"/>
      <c r="Q5" s="36"/>
    </row>
    <row r="6" spans="1:18" ht="15" customHeight="1">
      <c r="A6" s="36"/>
      <c r="B6" s="247" t="s">
        <v>39</v>
      </c>
      <c r="C6" s="247"/>
      <c r="D6" s="247"/>
      <c r="E6" s="247"/>
      <c r="F6" s="247"/>
      <c r="G6" s="247"/>
      <c r="H6" s="247"/>
      <c r="I6" s="247"/>
      <c r="J6" s="248"/>
      <c r="K6" s="74" t="s">
        <v>283</v>
      </c>
      <c r="L6" s="72"/>
      <c r="M6" s="72"/>
      <c r="N6" s="72"/>
      <c r="O6" s="72"/>
      <c r="P6" s="72"/>
      <c r="Q6" s="73"/>
    </row>
    <row r="7" spans="1:18" ht="15" customHeight="1">
      <c r="A7" s="36"/>
      <c r="B7" s="376" t="s">
        <v>284</v>
      </c>
      <c r="C7" s="376"/>
      <c r="D7" s="376"/>
      <c r="E7" s="376"/>
      <c r="F7" s="376"/>
      <c r="G7" s="376"/>
      <c r="H7" s="376"/>
      <c r="I7" s="376"/>
      <c r="J7" s="376"/>
      <c r="K7" s="376"/>
      <c r="L7" s="376"/>
      <c r="M7" s="376"/>
      <c r="N7" s="376"/>
      <c r="O7" s="376"/>
      <c r="P7" s="376"/>
      <c r="Q7" s="376"/>
    </row>
    <row r="8" spans="1:18" ht="14.25">
      <c r="A8" s="36"/>
      <c r="B8" s="231" t="s">
        <v>50</v>
      </c>
      <c r="C8" s="231"/>
      <c r="D8" s="231"/>
      <c r="E8" s="231"/>
      <c r="F8" s="36"/>
      <c r="G8" s="36"/>
      <c r="H8" s="36"/>
      <c r="I8" s="36"/>
      <c r="J8" s="36"/>
      <c r="Q8" s="36"/>
    </row>
    <row r="9" spans="1:18" ht="25.5" customHeight="1">
      <c r="A9" s="36"/>
      <c r="B9" s="42" t="s">
        <v>3</v>
      </c>
      <c r="D9" s="36"/>
      <c r="E9" s="36"/>
      <c r="F9" s="36"/>
      <c r="G9" s="36"/>
      <c r="H9" s="36"/>
      <c r="I9" s="36"/>
      <c r="J9" s="36"/>
      <c r="K9" s="232" t="s">
        <v>22</v>
      </c>
      <c r="L9" s="233"/>
      <c r="M9" s="233"/>
      <c r="N9" s="233"/>
      <c r="O9" s="234"/>
      <c r="P9" s="36" t="s">
        <v>23</v>
      </c>
      <c r="Q9" s="36"/>
    </row>
    <row r="10" spans="1:18" ht="77.25" customHeight="1">
      <c r="A10" s="36"/>
      <c r="B10" s="58" t="s">
        <v>4</v>
      </c>
      <c r="C10" s="367" t="s">
        <v>24</v>
      </c>
      <c r="D10" s="368"/>
      <c r="E10" s="368"/>
      <c r="F10" s="369"/>
      <c r="G10" s="56" t="s">
        <v>6</v>
      </c>
      <c r="H10" s="56" t="s">
        <v>7</v>
      </c>
      <c r="I10" s="370" t="s">
        <v>8</v>
      </c>
      <c r="J10" s="371"/>
      <c r="K10" s="53" t="s">
        <v>25</v>
      </c>
      <c r="L10" s="53" t="s">
        <v>26</v>
      </c>
      <c r="M10" s="53" t="s">
        <v>27</v>
      </c>
      <c r="N10" s="53" t="s">
        <v>28</v>
      </c>
      <c r="O10" s="53" t="s">
        <v>29</v>
      </c>
      <c r="P10" s="57" t="s">
        <v>37</v>
      </c>
      <c r="Q10" s="57" t="s">
        <v>9</v>
      </c>
      <c r="R10" s="125" t="s">
        <v>208</v>
      </c>
    </row>
    <row r="11" spans="1:18" ht="63.75" customHeight="1">
      <c r="A11" s="36"/>
      <c r="B11" s="43">
        <v>1</v>
      </c>
      <c r="C11" s="358" t="s">
        <v>285</v>
      </c>
      <c r="D11" s="358"/>
      <c r="E11" s="358"/>
      <c r="F11" s="358"/>
      <c r="G11" s="66">
        <v>43132</v>
      </c>
      <c r="H11" s="50">
        <v>43465</v>
      </c>
      <c r="I11" s="359" t="s">
        <v>286</v>
      </c>
      <c r="J11" s="361"/>
      <c r="K11" s="43" t="s">
        <v>142</v>
      </c>
      <c r="L11" s="46" t="s">
        <v>76</v>
      </c>
      <c r="M11" s="43" t="s">
        <v>142</v>
      </c>
      <c r="N11" s="43" t="s">
        <v>142</v>
      </c>
      <c r="O11" s="43" t="s">
        <v>142</v>
      </c>
      <c r="P11" s="46" t="s">
        <v>276</v>
      </c>
      <c r="Q11" s="51">
        <v>0.2</v>
      </c>
      <c r="R11" s="61">
        <v>0.91</v>
      </c>
    </row>
    <row r="12" spans="1:18" ht="63.75" customHeight="1">
      <c r="A12" s="36"/>
      <c r="B12" s="43">
        <v>2</v>
      </c>
      <c r="C12" s="358" t="s">
        <v>287</v>
      </c>
      <c r="D12" s="358" t="s">
        <v>288</v>
      </c>
      <c r="E12" s="358"/>
      <c r="F12" s="358"/>
      <c r="G12" s="66">
        <v>43132</v>
      </c>
      <c r="H12" s="50">
        <v>43465</v>
      </c>
      <c r="I12" s="359" t="s">
        <v>289</v>
      </c>
      <c r="J12" s="361"/>
      <c r="K12" s="43" t="s">
        <v>142</v>
      </c>
      <c r="L12" s="46" t="s">
        <v>76</v>
      </c>
      <c r="M12" s="43" t="s">
        <v>142</v>
      </c>
      <c r="N12" s="43" t="s">
        <v>142</v>
      </c>
      <c r="O12" s="43" t="s">
        <v>142</v>
      </c>
      <c r="P12" s="46" t="s">
        <v>276</v>
      </c>
      <c r="Q12" s="51">
        <v>0.3</v>
      </c>
      <c r="R12" s="61">
        <v>1</v>
      </c>
    </row>
    <row r="13" spans="1:18" ht="63.75" customHeight="1">
      <c r="A13" s="36"/>
      <c r="B13" s="43">
        <v>3</v>
      </c>
      <c r="C13" s="358" t="s">
        <v>290</v>
      </c>
      <c r="D13" s="358" t="s">
        <v>288</v>
      </c>
      <c r="E13" s="358"/>
      <c r="F13" s="358"/>
      <c r="G13" s="66">
        <v>43132</v>
      </c>
      <c r="H13" s="50">
        <v>43465</v>
      </c>
      <c r="I13" s="359" t="s">
        <v>291</v>
      </c>
      <c r="J13" s="361"/>
      <c r="K13" s="43" t="s">
        <v>142</v>
      </c>
      <c r="L13" s="46" t="s">
        <v>76</v>
      </c>
      <c r="M13" s="43" t="s">
        <v>142</v>
      </c>
      <c r="N13" s="43" t="s">
        <v>142</v>
      </c>
      <c r="O13" s="43" t="s">
        <v>142</v>
      </c>
      <c r="P13" s="46" t="s">
        <v>276</v>
      </c>
      <c r="Q13" s="51">
        <v>0.2</v>
      </c>
      <c r="R13" s="61">
        <v>1</v>
      </c>
    </row>
    <row r="14" spans="1:18" ht="63.75" customHeight="1">
      <c r="A14" s="36"/>
      <c r="B14" s="43">
        <v>4</v>
      </c>
      <c r="C14" s="358" t="s">
        <v>292</v>
      </c>
      <c r="D14" s="358"/>
      <c r="E14" s="358"/>
      <c r="F14" s="358"/>
      <c r="G14" s="66">
        <v>43132</v>
      </c>
      <c r="H14" s="50">
        <v>43465</v>
      </c>
      <c r="I14" s="359" t="s">
        <v>293</v>
      </c>
      <c r="J14" s="361"/>
      <c r="K14" s="43" t="s">
        <v>142</v>
      </c>
      <c r="L14" s="46" t="s">
        <v>76</v>
      </c>
      <c r="M14" s="43" t="s">
        <v>142</v>
      </c>
      <c r="N14" s="43" t="s">
        <v>142</v>
      </c>
      <c r="O14" s="43" t="s">
        <v>142</v>
      </c>
      <c r="P14" s="46" t="s">
        <v>276</v>
      </c>
      <c r="Q14" s="51">
        <v>0.15</v>
      </c>
      <c r="R14" s="61">
        <v>1</v>
      </c>
    </row>
    <row r="15" spans="1:18" ht="63.75" customHeight="1">
      <c r="A15" s="36"/>
      <c r="B15" s="43">
        <v>5</v>
      </c>
      <c r="C15" s="359" t="s">
        <v>294</v>
      </c>
      <c r="D15" s="360" t="s">
        <v>294</v>
      </c>
      <c r="E15" s="360"/>
      <c r="F15" s="361"/>
      <c r="G15" s="66">
        <v>43132</v>
      </c>
      <c r="H15" s="50">
        <v>43465</v>
      </c>
      <c r="I15" s="359" t="s">
        <v>295</v>
      </c>
      <c r="J15" s="361"/>
      <c r="K15" s="43" t="s">
        <v>142</v>
      </c>
      <c r="L15" s="46" t="s">
        <v>76</v>
      </c>
      <c r="M15" s="43" t="s">
        <v>142</v>
      </c>
      <c r="N15" s="43" t="s">
        <v>142</v>
      </c>
      <c r="O15" s="43" t="s">
        <v>142</v>
      </c>
      <c r="P15" s="46" t="s">
        <v>276</v>
      </c>
      <c r="Q15" s="51">
        <v>0.15</v>
      </c>
      <c r="R15" s="61">
        <v>1</v>
      </c>
    </row>
    <row r="16" spans="1:18" ht="14.25" customHeight="1">
      <c r="A16" s="36"/>
      <c r="B16" s="36"/>
      <c r="C16" s="36"/>
      <c r="D16" s="36"/>
      <c r="E16" s="36"/>
      <c r="F16" s="36"/>
      <c r="G16" s="36"/>
      <c r="H16" s="36"/>
      <c r="I16" s="36"/>
      <c r="J16" s="36"/>
      <c r="K16" s="36"/>
      <c r="L16" s="36"/>
      <c r="M16" s="36"/>
      <c r="N16" s="36"/>
      <c r="O16" s="36"/>
      <c r="P16" s="36"/>
      <c r="Q16" s="175"/>
    </row>
    <row r="17" spans="1:19">
      <c r="A17" s="36"/>
      <c r="B17" s="36"/>
      <c r="C17" s="42" t="s">
        <v>10</v>
      </c>
      <c r="D17" s="36"/>
      <c r="E17" s="36"/>
      <c r="F17" s="36"/>
      <c r="G17" s="36"/>
      <c r="H17" s="36"/>
      <c r="I17" s="36"/>
      <c r="J17" s="36"/>
      <c r="K17" s="36"/>
      <c r="L17" s="36"/>
      <c r="M17" s="36"/>
      <c r="N17" s="36"/>
      <c r="O17" s="36"/>
      <c r="P17" s="36"/>
      <c r="Q17" s="36"/>
    </row>
    <row r="18" spans="1:19" ht="12.75" customHeight="1">
      <c r="A18" s="36"/>
      <c r="B18" s="408" t="s">
        <v>4</v>
      </c>
      <c r="C18" s="402" t="s">
        <v>11</v>
      </c>
      <c r="D18" s="389"/>
      <c r="E18" s="389"/>
      <c r="F18" s="389"/>
      <c r="G18" s="390"/>
      <c r="H18" s="402" t="s">
        <v>12</v>
      </c>
      <c r="I18" s="389"/>
      <c r="J18" s="389"/>
      <c r="K18" s="390"/>
      <c r="L18" s="404" t="s">
        <v>13</v>
      </c>
      <c r="M18" s="405"/>
      <c r="N18" s="405"/>
      <c r="O18" s="406"/>
      <c r="P18" s="253" t="s">
        <v>207</v>
      </c>
      <c r="Q18" s="254"/>
      <c r="R18" s="254"/>
      <c r="S18" s="255"/>
    </row>
    <row r="19" spans="1:19">
      <c r="A19" s="36"/>
      <c r="B19" s="409"/>
      <c r="C19" s="403"/>
      <c r="D19" s="391"/>
      <c r="E19" s="391"/>
      <c r="F19" s="391"/>
      <c r="G19" s="392"/>
      <c r="H19" s="403"/>
      <c r="I19" s="391"/>
      <c r="J19" s="391"/>
      <c r="K19" s="392"/>
      <c r="L19" s="115" t="s">
        <v>14</v>
      </c>
      <c r="M19" s="115" t="s">
        <v>15</v>
      </c>
      <c r="N19" s="115" t="s">
        <v>16</v>
      </c>
      <c r="O19" s="115" t="s">
        <v>17</v>
      </c>
      <c r="P19" s="115" t="s">
        <v>14</v>
      </c>
      <c r="Q19" s="115" t="s">
        <v>15</v>
      </c>
      <c r="R19" s="115" t="s">
        <v>16</v>
      </c>
      <c r="S19" s="115" t="s">
        <v>17</v>
      </c>
    </row>
    <row r="20" spans="1:19" ht="42.75" customHeight="1">
      <c r="A20" s="36"/>
      <c r="B20" s="43">
        <v>1</v>
      </c>
      <c r="C20" s="359" t="s">
        <v>296</v>
      </c>
      <c r="D20" s="360"/>
      <c r="E20" s="360"/>
      <c r="F20" s="360"/>
      <c r="G20" s="361"/>
      <c r="H20" s="399" t="s">
        <v>297</v>
      </c>
      <c r="I20" s="400"/>
      <c r="J20" s="400"/>
      <c r="K20" s="401"/>
      <c r="L20" s="51">
        <v>0.8</v>
      </c>
      <c r="M20" s="52" t="s">
        <v>174</v>
      </c>
      <c r="N20" s="52" t="s">
        <v>174</v>
      </c>
      <c r="O20" s="189" t="s">
        <v>174</v>
      </c>
      <c r="P20" s="12">
        <v>0.69</v>
      </c>
      <c r="Q20" s="11" t="s">
        <v>174</v>
      </c>
      <c r="R20" s="11" t="s">
        <v>174</v>
      </c>
      <c r="S20" s="11" t="s">
        <v>174</v>
      </c>
    </row>
    <row r="21" spans="1:19" ht="42.75" customHeight="1">
      <c r="A21" s="36"/>
      <c r="B21" s="43">
        <v>1</v>
      </c>
      <c r="C21" s="359" t="s">
        <v>298</v>
      </c>
      <c r="D21" s="360"/>
      <c r="E21" s="360"/>
      <c r="F21" s="360"/>
      <c r="G21" s="361"/>
      <c r="H21" s="399" t="s">
        <v>299</v>
      </c>
      <c r="I21" s="400"/>
      <c r="J21" s="400"/>
      <c r="K21" s="401"/>
      <c r="L21" s="52">
        <v>1</v>
      </c>
      <c r="M21" s="52">
        <v>1</v>
      </c>
      <c r="N21" s="52">
        <v>1</v>
      </c>
      <c r="O21" s="52">
        <v>1</v>
      </c>
      <c r="P21" s="12">
        <v>1</v>
      </c>
      <c r="Q21" s="12">
        <v>1</v>
      </c>
      <c r="R21" s="12">
        <v>0.85</v>
      </c>
      <c r="S21" s="12">
        <v>0.8</v>
      </c>
    </row>
    <row r="22" spans="1:19" ht="28.5" customHeight="1"/>
    <row r="23" spans="1:19">
      <c r="Q23" s="45"/>
    </row>
    <row r="24" spans="1:19" ht="15" customHeight="1">
      <c r="H24" s="201" t="s">
        <v>419</v>
      </c>
    </row>
    <row r="26" spans="1:19">
      <c r="Q26" s="45"/>
    </row>
    <row r="27" spans="1:19">
      <c r="P27" s="45"/>
    </row>
    <row r="28" spans="1:19">
      <c r="P28" s="45"/>
    </row>
    <row r="29" spans="1:19">
      <c r="C29" s="45"/>
      <c r="D29" s="45"/>
      <c r="E29" s="45"/>
      <c r="F29" s="45"/>
      <c r="G29" s="45"/>
      <c r="H29" s="45"/>
      <c r="I29" s="45"/>
      <c r="J29" s="45"/>
      <c r="K29" s="45"/>
      <c r="L29" s="45"/>
      <c r="M29" s="45"/>
      <c r="N29" s="45"/>
      <c r="O29" s="45"/>
      <c r="P29" s="45"/>
    </row>
    <row r="30" spans="1:19">
      <c r="C30" s="45"/>
      <c r="D30" s="45"/>
      <c r="E30" s="45"/>
      <c r="F30" s="45"/>
      <c r="G30" s="45"/>
      <c r="H30" s="45"/>
      <c r="I30" s="45"/>
      <c r="J30" s="45"/>
      <c r="K30" s="45"/>
      <c r="L30" s="45"/>
      <c r="M30" s="45"/>
      <c r="N30" s="45"/>
      <c r="O30" s="45"/>
      <c r="P30" s="45"/>
    </row>
    <row r="31" spans="1:19">
      <c r="C31" s="45"/>
      <c r="D31" s="45"/>
      <c r="E31" s="45"/>
      <c r="F31" s="45"/>
      <c r="G31" s="45"/>
      <c r="H31" s="45"/>
      <c r="I31" s="45"/>
      <c r="J31" s="45"/>
      <c r="K31" s="45"/>
      <c r="L31" s="45"/>
      <c r="M31" s="45"/>
      <c r="N31" s="45"/>
      <c r="O31" s="45"/>
      <c r="P31" s="45"/>
    </row>
    <row r="32" spans="1:19">
      <c r="C32" s="45"/>
      <c r="D32" s="45"/>
      <c r="E32" s="45"/>
      <c r="F32" s="45"/>
      <c r="G32" s="45"/>
      <c r="H32" s="45"/>
      <c r="I32" s="45"/>
      <c r="J32" s="45"/>
      <c r="K32" s="45"/>
      <c r="L32" s="45"/>
      <c r="M32" s="45"/>
      <c r="N32" s="45"/>
      <c r="O32" s="45"/>
      <c r="P32" s="45"/>
    </row>
    <row r="33" spans="3:17">
      <c r="C33" s="45"/>
      <c r="D33" s="45"/>
      <c r="E33" s="45"/>
      <c r="F33" s="45"/>
      <c r="G33" s="45"/>
      <c r="H33" s="45"/>
      <c r="I33" s="45"/>
      <c r="J33" s="45"/>
      <c r="K33" s="45"/>
      <c r="L33" s="45"/>
      <c r="M33" s="45"/>
      <c r="N33" s="45"/>
      <c r="O33" s="45"/>
      <c r="P33" s="45"/>
    </row>
    <row r="34" spans="3:17">
      <c r="C34" s="45"/>
      <c r="D34" s="45"/>
      <c r="E34" s="45"/>
      <c r="F34" s="45"/>
      <c r="G34" s="45"/>
      <c r="H34" s="45"/>
      <c r="I34" s="45"/>
      <c r="J34" s="45"/>
      <c r="K34" s="45"/>
      <c r="L34" s="45"/>
      <c r="M34" s="45"/>
      <c r="N34" s="45"/>
      <c r="O34" s="45"/>
      <c r="P34" s="45"/>
    </row>
    <row r="36" spans="3:17">
      <c r="C36" s="45"/>
      <c r="D36" s="45"/>
      <c r="E36" s="45"/>
      <c r="F36" s="45"/>
      <c r="G36" s="45"/>
      <c r="H36" s="45"/>
      <c r="I36" s="45"/>
      <c r="J36" s="45"/>
      <c r="K36" s="45"/>
      <c r="L36" s="45"/>
      <c r="M36" s="45"/>
      <c r="N36" s="45"/>
      <c r="O36" s="45"/>
      <c r="P36" s="45"/>
    </row>
    <row r="37" spans="3:17">
      <c r="C37" s="45"/>
      <c r="D37" s="45"/>
      <c r="E37" s="45"/>
      <c r="F37" s="45"/>
      <c r="G37" s="45"/>
      <c r="H37" s="45"/>
      <c r="I37" s="45"/>
      <c r="J37" s="45"/>
      <c r="K37" s="45"/>
      <c r="L37" s="45"/>
      <c r="M37" s="45"/>
      <c r="N37" s="45"/>
      <c r="O37" s="45"/>
      <c r="P37" s="45"/>
      <c r="Q37" s="45"/>
    </row>
    <row r="38" spans="3:17">
      <c r="C38" s="45"/>
      <c r="D38" s="45"/>
      <c r="E38" s="45"/>
      <c r="F38" s="45"/>
      <c r="G38" s="45"/>
      <c r="H38" s="45"/>
      <c r="I38" s="45"/>
      <c r="J38" s="45"/>
      <c r="K38" s="45"/>
      <c r="L38" s="45"/>
      <c r="M38" s="45"/>
      <c r="N38" s="45"/>
      <c r="O38" s="45"/>
      <c r="P38" s="45"/>
      <c r="Q38" s="45"/>
    </row>
    <row r="39" spans="3:17">
      <c r="C39" s="45"/>
      <c r="D39" s="45"/>
      <c r="E39" s="45"/>
      <c r="F39" s="45"/>
      <c r="G39" s="45"/>
      <c r="H39" s="45"/>
      <c r="I39" s="45"/>
      <c r="J39" s="45"/>
      <c r="K39" s="45"/>
      <c r="L39" s="45"/>
      <c r="M39" s="45"/>
      <c r="N39" s="45"/>
      <c r="O39" s="45"/>
      <c r="P39" s="45"/>
      <c r="Q39" s="45"/>
    </row>
    <row r="40" spans="3:17">
      <c r="C40" s="45"/>
      <c r="D40" s="45"/>
      <c r="E40" s="45"/>
      <c r="F40" s="45"/>
      <c r="G40" s="45"/>
      <c r="H40" s="45"/>
      <c r="I40" s="45"/>
      <c r="J40" s="45"/>
      <c r="K40" s="45"/>
      <c r="L40" s="45"/>
      <c r="M40" s="45"/>
      <c r="N40" s="45"/>
      <c r="O40" s="45"/>
      <c r="P40" s="45"/>
      <c r="Q40" s="45"/>
    </row>
    <row r="41" spans="3:17">
      <c r="C41" s="45"/>
      <c r="D41" s="45"/>
      <c r="E41" s="45"/>
      <c r="F41" s="45"/>
      <c r="G41" s="45"/>
      <c r="H41" s="45"/>
      <c r="I41" s="45"/>
      <c r="J41" s="45"/>
      <c r="K41" s="45"/>
      <c r="L41" s="45"/>
      <c r="M41" s="45"/>
      <c r="N41" s="45"/>
      <c r="O41" s="45"/>
      <c r="P41" s="45"/>
      <c r="Q41" s="45"/>
    </row>
    <row r="42" spans="3:17">
      <c r="C42" s="45"/>
      <c r="D42" s="45"/>
      <c r="E42" s="45"/>
      <c r="F42" s="45"/>
      <c r="G42" s="45"/>
      <c r="H42" s="45"/>
      <c r="I42" s="45"/>
      <c r="J42" s="45"/>
      <c r="K42" s="45"/>
      <c r="L42" s="45"/>
      <c r="M42" s="45"/>
      <c r="N42" s="45"/>
      <c r="O42" s="45"/>
      <c r="P42" s="45"/>
      <c r="Q42" s="45"/>
    </row>
    <row r="43" spans="3:17">
      <c r="C43" s="45"/>
      <c r="D43" s="45"/>
      <c r="E43" s="45"/>
      <c r="F43" s="45"/>
      <c r="G43" s="45"/>
      <c r="H43" s="45"/>
      <c r="I43" s="45"/>
      <c r="J43" s="45"/>
      <c r="K43" s="45"/>
      <c r="L43" s="45"/>
      <c r="M43" s="45"/>
      <c r="N43" s="45"/>
      <c r="O43" s="45"/>
      <c r="P43" s="45"/>
      <c r="Q43" s="45"/>
    </row>
    <row r="44" spans="3:17">
      <c r="C44" s="45"/>
      <c r="D44" s="45"/>
      <c r="E44" s="45"/>
      <c r="F44" s="45"/>
      <c r="G44" s="45"/>
      <c r="H44" s="45"/>
      <c r="I44" s="45"/>
      <c r="J44" s="45"/>
      <c r="K44" s="45"/>
      <c r="L44" s="45"/>
      <c r="M44" s="45"/>
      <c r="N44" s="45"/>
      <c r="O44" s="45"/>
      <c r="P44" s="45"/>
      <c r="Q44" s="45"/>
    </row>
  </sheetData>
  <mergeCells count="28">
    <mergeCell ref="C20:G20"/>
    <mergeCell ref="H20:K20"/>
    <mergeCell ref="C21:G21"/>
    <mergeCell ref="H21:K21"/>
    <mergeCell ref="P18:S18"/>
    <mergeCell ref="B18:B19"/>
    <mergeCell ref="C18:G19"/>
    <mergeCell ref="H18:K19"/>
    <mergeCell ref="L18:O18"/>
    <mergeCell ref="C15:F15"/>
    <mergeCell ref="I15:J15"/>
    <mergeCell ref="C13:F13"/>
    <mergeCell ref="I13:J13"/>
    <mergeCell ref="C14:F14"/>
    <mergeCell ref="I14:J14"/>
    <mergeCell ref="C11:F11"/>
    <mergeCell ref="I11:J11"/>
    <mergeCell ref="C12:F12"/>
    <mergeCell ref="I12:J12"/>
    <mergeCell ref="K9:O9"/>
    <mergeCell ref="C10:F10"/>
    <mergeCell ref="I10:J10"/>
    <mergeCell ref="C2:D2"/>
    <mergeCell ref="F2:O3"/>
    <mergeCell ref="C3:D3"/>
    <mergeCell ref="B6:J6"/>
    <mergeCell ref="B7:Q7"/>
    <mergeCell ref="B8:E8"/>
  </mergeCells>
  <conditionalFormatting sqref="P21:Q21 Q20">
    <cfRule type="cellIs" dxfId="23" priority="8" operator="greaterThan">
      <formula>0</formula>
    </cfRule>
  </conditionalFormatting>
  <conditionalFormatting sqref="R20:R21 S20">
    <cfRule type="cellIs" dxfId="22" priority="7" operator="greaterThan">
      <formula>0</formula>
    </cfRule>
  </conditionalFormatting>
  <conditionalFormatting sqref="S21">
    <cfRule type="cellIs" dxfId="21" priority="3" operator="greaterThan">
      <formula>0</formula>
    </cfRule>
  </conditionalFormatting>
  <conditionalFormatting sqref="P20">
    <cfRule type="cellIs" dxfId="20" priority="1" operator="greaterThan">
      <formula>0</formula>
    </cfRule>
  </conditionalFormatting>
  <hyperlinks>
    <hyperlink ref="B8:D8" location="Índice!A1" display="Volver al índice " xr:uid="{00000000-0004-0000-1100-000000000000}"/>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sheetPr>
  <dimension ref="A1:S43"/>
  <sheetViews>
    <sheetView topLeftCell="A4" zoomScale="80" zoomScaleNormal="80" workbookViewId="0">
      <selection activeCell="S13" sqref="S13"/>
    </sheetView>
  </sheetViews>
  <sheetFormatPr baseColWidth="10" defaultColWidth="11.375" defaultRowHeight="12.75"/>
  <cols>
    <col min="1" max="2" width="5" style="37" customWidth="1"/>
    <col min="3" max="3" width="3" style="37" customWidth="1"/>
    <col min="4" max="4" width="11" style="37" customWidth="1"/>
    <col min="5" max="5" width="12.625" style="37" customWidth="1"/>
    <col min="6" max="6" width="8.375" style="37" customWidth="1"/>
    <col min="7" max="7" width="11.375" style="37"/>
    <col min="8" max="8" width="15.5" style="37" customWidth="1"/>
    <col min="9" max="9" width="13.5" style="37" customWidth="1"/>
    <col min="10" max="10" width="27.5" style="37" customWidth="1"/>
    <col min="11" max="15" width="6.25" style="37" customWidth="1"/>
    <col min="16" max="19" width="13.875" style="37" customWidth="1"/>
    <col min="20" max="16384" width="11.375" style="37"/>
  </cols>
  <sheetData>
    <row r="1" spans="1:19">
      <c r="A1" s="36"/>
      <c r="B1" s="36"/>
      <c r="C1" s="36"/>
      <c r="D1" s="36"/>
      <c r="E1" s="36"/>
      <c r="F1" s="36"/>
      <c r="G1" s="36"/>
      <c r="H1" s="36"/>
      <c r="I1" s="36"/>
      <c r="J1" s="36"/>
      <c r="Q1" s="36"/>
    </row>
    <row r="2" spans="1:19" ht="21.75" customHeight="1">
      <c r="A2" s="36"/>
      <c r="B2" s="36"/>
      <c r="C2" s="362" t="s">
        <v>0</v>
      </c>
      <c r="D2" s="362"/>
      <c r="E2" s="13" t="s">
        <v>21</v>
      </c>
      <c r="F2" s="363" t="s">
        <v>75</v>
      </c>
      <c r="G2" s="363"/>
      <c r="H2" s="363"/>
      <c r="I2" s="363"/>
      <c r="J2" s="363"/>
      <c r="K2" s="363"/>
      <c r="L2" s="363"/>
      <c r="M2" s="363"/>
      <c r="N2" s="363"/>
      <c r="O2" s="363"/>
      <c r="P2" s="38"/>
      <c r="Q2" s="39"/>
    </row>
    <row r="3" spans="1:19" ht="21.75" customHeight="1">
      <c r="A3" s="36"/>
      <c r="B3" s="36"/>
      <c r="C3" s="362" t="s">
        <v>1</v>
      </c>
      <c r="D3" s="362"/>
      <c r="E3" s="67">
        <v>6</v>
      </c>
      <c r="F3" s="363"/>
      <c r="G3" s="363"/>
      <c r="H3" s="363"/>
      <c r="I3" s="363"/>
      <c r="J3" s="363"/>
      <c r="K3" s="363"/>
      <c r="L3" s="363"/>
      <c r="M3" s="363"/>
      <c r="N3" s="363"/>
      <c r="O3" s="363"/>
      <c r="P3" s="40"/>
      <c r="Q3" s="41"/>
    </row>
    <row r="4" spans="1:19">
      <c r="A4" s="36"/>
      <c r="B4" s="36"/>
      <c r="C4" s="36"/>
      <c r="D4" s="36"/>
      <c r="E4" s="36"/>
      <c r="F4" s="36"/>
      <c r="G4" s="36"/>
      <c r="H4" s="36"/>
      <c r="I4" s="36"/>
      <c r="J4" s="36"/>
      <c r="Q4" s="36"/>
    </row>
    <row r="5" spans="1:19">
      <c r="A5" s="36"/>
      <c r="B5" s="36"/>
      <c r="C5" s="36"/>
      <c r="D5" s="36"/>
      <c r="E5" s="36"/>
      <c r="F5" s="36"/>
      <c r="G5" s="36"/>
      <c r="H5" s="36"/>
      <c r="I5" s="36"/>
      <c r="J5" s="36"/>
      <c r="Q5" s="36"/>
    </row>
    <row r="6" spans="1:19" ht="15" customHeight="1">
      <c r="A6" s="36"/>
      <c r="B6" s="247" t="s">
        <v>40</v>
      </c>
      <c r="C6" s="247"/>
      <c r="D6" s="247"/>
      <c r="E6" s="247"/>
      <c r="F6" s="247"/>
      <c r="G6" s="247"/>
      <c r="H6" s="247"/>
      <c r="I6" s="247"/>
      <c r="J6" s="248"/>
      <c r="K6" s="74" t="s">
        <v>283</v>
      </c>
      <c r="L6" s="72"/>
      <c r="M6" s="72"/>
      <c r="N6" s="72"/>
      <c r="O6" s="72"/>
      <c r="P6" s="72"/>
      <c r="Q6" s="73"/>
    </row>
    <row r="7" spans="1:19" ht="15" customHeight="1">
      <c r="A7" s="36"/>
      <c r="B7" s="376" t="s">
        <v>313</v>
      </c>
      <c r="C7" s="376"/>
      <c r="D7" s="376"/>
      <c r="E7" s="376"/>
      <c r="F7" s="376"/>
      <c r="G7" s="376"/>
      <c r="H7" s="376"/>
      <c r="I7" s="376"/>
      <c r="J7" s="376"/>
      <c r="K7" s="376"/>
      <c r="L7" s="376"/>
      <c r="M7" s="376"/>
      <c r="N7" s="376"/>
      <c r="O7" s="376"/>
      <c r="P7" s="376"/>
      <c r="Q7" s="376"/>
    </row>
    <row r="8" spans="1:19" ht="14.25">
      <c r="A8" s="36"/>
      <c r="B8" s="114" t="s">
        <v>50</v>
      </c>
      <c r="C8" s="114"/>
      <c r="D8" s="114"/>
      <c r="F8" s="36"/>
      <c r="G8" s="36"/>
      <c r="H8" s="36"/>
      <c r="I8" s="36"/>
      <c r="J8" s="36"/>
      <c r="Q8" s="36"/>
    </row>
    <row r="9" spans="1:19" ht="25.5" customHeight="1">
      <c r="A9" s="36"/>
      <c r="B9" s="42" t="s">
        <v>3</v>
      </c>
      <c r="D9" s="36"/>
      <c r="E9" s="36"/>
      <c r="F9" s="36"/>
      <c r="G9" s="36"/>
      <c r="H9" s="36"/>
      <c r="I9" s="36"/>
      <c r="J9" s="36"/>
      <c r="K9" s="232" t="s">
        <v>22</v>
      </c>
      <c r="L9" s="233"/>
      <c r="M9" s="233"/>
      <c r="N9" s="233"/>
      <c r="O9" s="234"/>
      <c r="P9" s="36" t="s">
        <v>23</v>
      </c>
      <c r="Q9" s="36"/>
    </row>
    <row r="10" spans="1:19" ht="77.25" customHeight="1">
      <c r="A10" s="36"/>
      <c r="B10" s="58" t="s">
        <v>4</v>
      </c>
      <c r="C10" s="367" t="s">
        <v>24</v>
      </c>
      <c r="D10" s="368"/>
      <c r="E10" s="368"/>
      <c r="F10" s="369"/>
      <c r="G10" s="56" t="s">
        <v>6</v>
      </c>
      <c r="H10" s="56" t="s">
        <v>7</v>
      </c>
      <c r="I10" s="370" t="s">
        <v>8</v>
      </c>
      <c r="J10" s="371"/>
      <c r="K10" s="53" t="s">
        <v>25</v>
      </c>
      <c r="L10" s="53" t="s">
        <v>26</v>
      </c>
      <c r="M10" s="53" t="s">
        <v>27</v>
      </c>
      <c r="N10" s="53" t="s">
        <v>28</v>
      </c>
      <c r="O10" s="53" t="s">
        <v>29</v>
      </c>
      <c r="P10" s="57" t="s">
        <v>37</v>
      </c>
      <c r="Q10" s="57" t="s">
        <v>9</v>
      </c>
      <c r="R10" s="125" t="s">
        <v>208</v>
      </c>
    </row>
    <row r="11" spans="1:19" ht="51" customHeight="1">
      <c r="A11" s="36"/>
      <c r="B11" s="43">
        <v>1</v>
      </c>
      <c r="C11" s="359" t="s">
        <v>312</v>
      </c>
      <c r="D11" s="360" t="s">
        <v>311</v>
      </c>
      <c r="E11" s="360"/>
      <c r="F11" s="361"/>
      <c r="G11" s="66">
        <v>43132</v>
      </c>
      <c r="H11" s="50">
        <v>43465</v>
      </c>
      <c r="I11" s="359" t="s">
        <v>310</v>
      </c>
      <c r="J11" s="361"/>
      <c r="K11" s="43" t="s">
        <v>142</v>
      </c>
      <c r="L11" s="46" t="s">
        <v>76</v>
      </c>
      <c r="M11" s="43" t="s">
        <v>142</v>
      </c>
      <c r="N11" s="43" t="s">
        <v>142</v>
      </c>
      <c r="O11" s="43" t="s">
        <v>142</v>
      </c>
      <c r="P11" s="46" t="s">
        <v>322</v>
      </c>
      <c r="Q11" s="51">
        <v>0.25</v>
      </c>
      <c r="R11" s="61">
        <v>1</v>
      </c>
    </row>
    <row r="12" spans="1:19" ht="41.25" customHeight="1">
      <c r="A12" s="36"/>
      <c r="B12" s="43">
        <v>2</v>
      </c>
      <c r="C12" s="359" t="s">
        <v>309</v>
      </c>
      <c r="D12" s="360" t="s">
        <v>294</v>
      </c>
      <c r="E12" s="360"/>
      <c r="F12" s="361"/>
      <c r="G12" s="66">
        <v>43132</v>
      </c>
      <c r="H12" s="50">
        <v>43465</v>
      </c>
      <c r="I12" s="359" t="s">
        <v>308</v>
      </c>
      <c r="J12" s="361"/>
      <c r="K12" s="43" t="s">
        <v>142</v>
      </c>
      <c r="L12" s="46" t="s">
        <v>76</v>
      </c>
      <c r="M12" s="43" t="s">
        <v>142</v>
      </c>
      <c r="N12" s="43" t="s">
        <v>142</v>
      </c>
      <c r="O12" s="43" t="s">
        <v>142</v>
      </c>
      <c r="P12" s="46" t="s">
        <v>322</v>
      </c>
      <c r="Q12" s="51">
        <v>0.25</v>
      </c>
      <c r="R12" s="61">
        <v>1</v>
      </c>
    </row>
    <row r="13" spans="1:19" ht="41.25" customHeight="1">
      <c r="A13" s="36"/>
      <c r="B13" s="43">
        <v>3</v>
      </c>
      <c r="C13" s="359" t="s">
        <v>307</v>
      </c>
      <c r="D13" s="360"/>
      <c r="E13" s="360"/>
      <c r="F13" s="361"/>
      <c r="G13" s="66">
        <v>43252</v>
      </c>
      <c r="H13" s="50">
        <v>43465</v>
      </c>
      <c r="I13" s="359" t="s">
        <v>306</v>
      </c>
      <c r="J13" s="361"/>
      <c r="K13" s="43" t="s">
        <v>142</v>
      </c>
      <c r="L13" s="46" t="s">
        <v>76</v>
      </c>
      <c r="M13" s="43" t="s">
        <v>142</v>
      </c>
      <c r="N13" s="43" t="s">
        <v>142</v>
      </c>
      <c r="O13" s="43" t="s">
        <v>142</v>
      </c>
      <c r="P13" s="46" t="s">
        <v>322</v>
      </c>
      <c r="Q13" s="51">
        <v>0.25</v>
      </c>
      <c r="R13" s="61">
        <v>1</v>
      </c>
    </row>
    <row r="14" spans="1:19" ht="57" customHeight="1">
      <c r="A14" s="36"/>
      <c r="B14" s="43">
        <v>4</v>
      </c>
      <c r="C14" s="359" t="s">
        <v>336</v>
      </c>
      <c r="D14" s="360" t="s">
        <v>294</v>
      </c>
      <c r="E14" s="360"/>
      <c r="F14" s="361"/>
      <c r="G14" s="66">
        <v>42767</v>
      </c>
      <c r="H14" s="50">
        <v>43465</v>
      </c>
      <c r="I14" s="359" t="s">
        <v>305</v>
      </c>
      <c r="J14" s="361"/>
      <c r="K14" s="43" t="s">
        <v>142</v>
      </c>
      <c r="L14" s="46" t="s">
        <v>76</v>
      </c>
      <c r="M14" s="43" t="s">
        <v>142</v>
      </c>
      <c r="N14" s="43" t="s">
        <v>142</v>
      </c>
      <c r="O14" s="43" t="s">
        <v>142</v>
      </c>
      <c r="P14" s="46" t="s">
        <v>322</v>
      </c>
      <c r="Q14" s="51">
        <v>0.25</v>
      </c>
      <c r="R14" s="61">
        <v>0.97</v>
      </c>
    </row>
    <row r="15" spans="1:19" ht="14.25" customHeight="1">
      <c r="A15" s="36"/>
      <c r="B15" s="36"/>
      <c r="C15" s="36"/>
      <c r="D15" s="36"/>
      <c r="E15" s="36"/>
      <c r="F15" s="36"/>
      <c r="G15" s="36"/>
      <c r="H15" s="36"/>
      <c r="I15" s="36"/>
      <c r="J15" s="36"/>
      <c r="K15" s="36"/>
      <c r="L15" s="36"/>
      <c r="M15" s="36"/>
      <c r="N15" s="36"/>
      <c r="O15" s="36"/>
      <c r="P15" s="36"/>
      <c r="Q15" s="36"/>
      <c r="S15" s="134"/>
    </row>
    <row r="16" spans="1:19">
      <c r="A16" s="36"/>
      <c r="B16" s="36"/>
      <c r="C16" s="42" t="s">
        <v>10</v>
      </c>
      <c r="D16" s="36"/>
      <c r="E16" s="36"/>
      <c r="F16" s="36"/>
      <c r="G16" s="36"/>
      <c r="H16" s="36"/>
      <c r="I16" s="36"/>
      <c r="J16" s="36"/>
      <c r="K16" s="36"/>
      <c r="L16" s="36"/>
      <c r="M16" s="36"/>
      <c r="N16" s="36"/>
      <c r="O16" s="36"/>
      <c r="P16" s="36"/>
      <c r="Q16" s="36"/>
    </row>
    <row r="17" spans="1:19" ht="12.75" customHeight="1">
      <c r="A17" s="36"/>
      <c r="B17" s="408" t="s">
        <v>4</v>
      </c>
      <c r="C17" s="402" t="s">
        <v>11</v>
      </c>
      <c r="D17" s="389"/>
      <c r="E17" s="389"/>
      <c r="F17" s="389"/>
      <c r="G17" s="390"/>
      <c r="H17" s="402" t="s">
        <v>12</v>
      </c>
      <c r="I17" s="389"/>
      <c r="J17" s="389"/>
      <c r="K17" s="390"/>
      <c r="L17" s="404" t="s">
        <v>13</v>
      </c>
      <c r="M17" s="405"/>
      <c r="N17" s="405"/>
      <c r="O17" s="406"/>
      <c r="P17" s="253" t="s">
        <v>207</v>
      </c>
      <c r="Q17" s="254"/>
      <c r="R17" s="254"/>
      <c r="S17" s="255"/>
    </row>
    <row r="18" spans="1:19">
      <c r="A18" s="36"/>
      <c r="B18" s="409"/>
      <c r="C18" s="403"/>
      <c r="D18" s="391"/>
      <c r="E18" s="391"/>
      <c r="F18" s="391"/>
      <c r="G18" s="392"/>
      <c r="H18" s="403"/>
      <c r="I18" s="391"/>
      <c r="J18" s="391"/>
      <c r="K18" s="392"/>
      <c r="L18" s="115" t="s">
        <v>14</v>
      </c>
      <c r="M18" s="115" t="s">
        <v>15</v>
      </c>
      <c r="N18" s="115" t="s">
        <v>16</v>
      </c>
      <c r="O18" s="115" t="s">
        <v>17</v>
      </c>
      <c r="P18" s="115" t="s">
        <v>14</v>
      </c>
      <c r="Q18" s="115" t="s">
        <v>15</v>
      </c>
      <c r="R18" s="115" t="s">
        <v>16</v>
      </c>
      <c r="S18" s="115" t="s">
        <v>17</v>
      </c>
    </row>
    <row r="19" spans="1:19" ht="42.75" customHeight="1">
      <c r="A19" s="36"/>
      <c r="B19" s="43">
        <v>1</v>
      </c>
      <c r="C19" s="359" t="s">
        <v>304</v>
      </c>
      <c r="D19" s="360"/>
      <c r="E19" s="360"/>
      <c r="F19" s="360"/>
      <c r="G19" s="361"/>
      <c r="H19" s="399" t="s">
        <v>303</v>
      </c>
      <c r="I19" s="400"/>
      <c r="J19" s="400"/>
      <c r="K19" s="401"/>
      <c r="L19" s="65" t="s">
        <v>174</v>
      </c>
      <c r="M19" s="65" t="s">
        <v>174</v>
      </c>
      <c r="N19" s="65" t="s">
        <v>174</v>
      </c>
      <c r="O19" s="133">
        <v>0.8</v>
      </c>
      <c r="P19" s="11" t="s">
        <v>174</v>
      </c>
      <c r="Q19" s="11" t="s">
        <v>174</v>
      </c>
      <c r="R19" s="11" t="s">
        <v>174</v>
      </c>
      <c r="S19" s="200" t="s">
        <v>418</v>
      </c>
    </row>
    <row r="20" spans="1:19">
      <c r="A20" s="36"/>
      <c r="B20" s="43">
        <v>1</v>
      </c>
      <c r="C20" s="359" t="s">
        <v>302</v>
      </c>
      <c r="D20" s="360"/>
      <c r="E20" s="360"/>
      <c r="F20" s="360"/>
      <c r="G20" s="361"/>
      <c r="H20" s="399" t="s">
        <v>300</v>
      </c>
      <c r="I20" s="400"/>
      <c r="J20" s="400"/>
      <c r="K20" s="401"/>
      <c r="L20" s="133">
        <v>1</v>
      </c>
      <c r="M20" s="133">
        <v>1</v>
      </c>
      <c r="N20" s="133">
        <v>1</v>
      </c>
      <c r="O20" s="133">
        <v>1</v>
      </c>
      <c r="P20" s="12">
        <v>1</v>
      </c>
      <c r="Q20" s="12">
        <v>1</v>
      </c>
      <c r="R20" s="12">
        <v>1</v>
      </c>
      <c r="S20" s="12">
        <v>1</v>
      </c>
    </row>
    <row r="21" spans="1:19">
      <c r="B21" s="43">
        <v>1</v>
      </c>
      <c r="C21" s="359" t="s">
        <v>301</v>
      </c>
      <c r="D21" s="360"/>
      <c r="E21" s="360"/>
      <c r="F21" s="360"/>
      <c r="G21" s="361"/>
      <c r="H21" s="399" t="s">
        <v>300</v>
      </c>
      <c r="I21" s="400"/>
      <c r="J21" s="400"/>
      <c r="K21" s="401"/>
      <c r="L21" s="133">
        <v>1</v>
      </c>
      <c r="M21" s="133">
        <v>1</v>
      </c>
      <c r="N21" s="133">
        <v>1</v>
      </c>
      <c r="O21" s="133">
        <v>1</v>
      </c>
      <c r="P21" s="12">
        <v>1</v>
      </c>
      <c r="Q21" s="12">
        <v>0.97</v>
      </c>
      <c r="R21" s="12">
        <v>0.9556</v>
      </c>
      <c r="S21" s="12">
        <v>0.95830000000000004</v>
      </c>
    </row>
    <row r="22" spans="1:19">
      <c r="Q22" s="45"/>
    </row>
    <row r="23" spans="1:19" ht="15" customHeight="1"/>
    <row r="25" spans="1:19">
      <c r="Q25" s="45"/>
    </row>
    <row r="26" spans="1:19">
      <c r="P26" s="45"/>
    </row>
    <row r="27" spans="1:19">
      <c r="P27" s="45"/>
    </row>
    <row r="28" spans="1:19">
      <c r="C28" s="45"/>
      <c r="D28" s="45"/>
      <c r="E28" s="45"/>
      <c r="F28" s="45"/>
      <c r="G28" s="45"/>
      <c r="H28" s="45"/>
      <c r="I28" s="45"/>
      <c r="J28" s="45"/>
      <c r="K28" s="45"/>
      <c r="L28" s="45"/>
      <c r="M28" s="45"/>
      <c r="N28" s="45"/>
      <c r="O28" s="45"/>
      <c r="P28" s="45"/>
    </row>
    <row r="29" spans="1:19">
      <c r="C29" s="45"/>
      <c r="D29" s="45"/>
      <c r="E29" s="45"/>
      <c r="F29" s="45"/>
      <c r="G29" s="45"/>
      <c r="H29" s="45"/>
      <c r="I29" s="45"/>
      <c r="J29" s="45"/>
      <c r="K29" s="45"/>
      <c r="L29" s="45"/>
      <c r="M29" s="45"/>
      <c r="N29" s="45"/>
      <c r="O29" s="45"/>
      <c r="P29" s="45"/>
    </row>
    <row r="30" spans="1:19">
      <c r="C30" s="45"/>
      <c r="D30" s="45"/>
      <c r="E30" s="45"/>
      <c r="F30" s="45"/>
      <c r="G30" s="45"/>
      <c r="H30" s="45"/>
      <c r="I30" s="45"/>
      <c r="J30" s="45"/>
      <c r="K30" s="45"/>
      <c r="L30" s="45"/>
      <c r="M30" s="45"/>
      <c r="N30" s="45"/>
      <c r="O30" s="45"/>
      <c r="P30" s="45"/>
    </row>
    <row r="31" spans="1:19">
      <c r="C31" s="45"/>
      <c r="D31" s="45"/>
      <c r="E31" s="45"/>
      <c r="F31" s="45"/>
      <c r="G31" s="45"/>
      <c r="H31" s="45"/>
      <c r="I31" s="45"/>
      <c r="J31" s="45"/>
      <c r="K31" s="45"/>
      <c r="L31" s="45"/>
      <c r="M31" s="45"/>
      <c r="N31" s="45"/>
      <c r="O31" s="45"/>
      <c r="P31" s="45"/>
    </row>
    <row r="32" spans="1:19">
      <c r="C32" s="45"/>
      <c r="D32" s="45"/>
      <c r="E32" s="45"/>
      <c r="F32" s="45"/>
      <c r="G32" s="45"/>
      <c r="H32" s="45"/>
      <c r="I32" s="45"/>
      <c r="J32" s="45"/>
      <c r="K32" s="45"/>
      <c r="L32" s="45"/>
      <c r="M32" s="45"/>
      <c r="N32" s="45"/>
      <c r="O32" s="45"/>
      <c r="P32" s="45"/>
    </row>
    <row r="33" spans="3:17">
      <c r="C33" s="45"/>
      <c r="D33" s="45"/>
      <c r="E33" s="45"/>
      <c r="F33" s="45"/>
      <c r="G33" s="45"/>
      <c r="H33" s="45"/>
      <c r="I33" s="45"/>
      <c r="J33" s="45"/>
      <c r="K33" s="45"/>
      <c r="L33" s="45"/>
      <c r="M33" s="45"/>
      <c r="N33" s="45"/>
      <c r="O33" s="45"/>
      <c r="P33" s="45"/>
    </row>
    <row r="35" spans="3:17">
      <c r="C35" s="45"/>
      <c r="D35" s="45"/>
      <c r="E35" s="45"/>
      <c r="F35" s="45"/>
      <c r="G35" s="45"/>
      <c r="H35" s="45"/>
      <c r="I35" s="45"/>
      <c r="J35" s="45"/>
      <c r="K35" s="45"/>
      <c r="L35" s="45"/>
      <c r="M35" s="45"/>
      <c r="N35" s="45"/>
      <c r="O35" s="45"/>
      <c r="P35" s="45"/>
    </row>
    <row r="36" spans="3:17">
      <c r="C36" s="45"/>
      <c r="D36" s="45"/>
      <c r="E36" s="45"/>
      <c r="F36" s="45"/>
      <c r="G36" s="45"/>
      <c r="H36" s="45"/>
      <c r="I36" s="45"/>
      <c r="J36" s="45"/>
      <c r="K36" s="45"/>
      <c r="L36" s="45"/>
      <c r="M36" s="45"/>
      <c r="N36" s="45"/>
      <c r="O36" s="45"/>
      <c r="P36" s="45"/>
      <c r="Q36" s="45"/>
    </row>
    <row r="37" spans="3:17">
      <c r="C37" s="45"/>
      <c r="D37" s="45"/>
      <c r="E37" s="45"/>
      <c r="F37" s="45"/>
      <c r="G37" s="45"/>
      <c r="H37" s="45"/>
      <c r="I37" s="45"/>
      <c r="J37" s="45"/>
      <c r="K37" s="45"/>
      <c r="L37" s="45"/>
      <c r="M37" s="45"/>
      <c r="N37" s="45"/>
      <c r="O37" s="45"/>
      <c r="P37" s="45"/>
      <c r="Q37" s="45"/>
    </row>
    <row r="38" spans="3:17">
      <c r="C38" s="45"/>
      <c r="D38" s="45"/>
      <c r="E38" s="45"/>
      <c r="F38" s="45"/>
      <c r="G38" s="45"/>
      <c r="H38" s="45"/>
      <c r="I38" s="45"/>
      <c r="J38" s="45"/>
      <c r="K38" s="45"/>
      <c r="L38" s="45"/>
      <c r="M38" s="45"/>
      <c r="N38" s="45"/>
      <c r="O38" s="45"/>
      <c r="P38" s="45"/>
      <c r="Q38" s="45"/>
    </row>
    <row r="39" spans="3:17">
      <c r="C39" s="45"/>
      <c r="D39" s="45"/>
      <c r="E39" s="45"/>
      <c r="F39" s="45"/>
      <c r="G39" s="45"/>
      <c r="H39" s="45"/>
      <c r="I39" s="45"/>
      <c r="J39" s="45"/>
      <c r="K39" s="45"/>
      <c r="L39" s="45"/>
      <c r="M39" s="45"/>
      <c r="N39" s="45"/>
      <c r="O39" s="45"/>
      <c r="P39" s="45"/>
      <c r="Q39" s="45"/>
    </row>
    <row r="40" spans="3:17">
      <c r="C40" s="45"/>
      <c r="D40" s="45"/>
      <c r="E40" s="45"/>
      <c r="F40" s="45"/>
      <c r="G40" s="45"/>
      <c r="H40" s="45"/>
      <c r="I40" s="45"/>
      <c r="J40" s="45"/>
      <c r="K40" s="45"/>
      <c r="L40" s="45"/>
      <c r="M40" s="45"/>
      <c r="N40" s="45"/>
      <c r="O40" s="45"/>
      <c r="P40" s="45"/>
      <c r="Q40" s="45"/>
    </row>
    <row r="41" spans="3:17">
      <c r="C41" s="45"/>
      <c r="D41" s="45"/>
      <c r="E41" s="45"/>
      <c r="F41" s="45"/>
      <c r="G41" s="45"/>
      <c r="H41" s="45"/>
      <c r="I41" s="45"/>
      <c r="J41" s="45"/>
      <c r="K41" s="45"/>
      <c r="L41" s="45"/>
      <c r="M41" s="45"/>
      <c r="N41" s="45"/>
      <c r="O41" s="45"/>
      <c r="P41" s="45"/>
      <c r="Q41" s="45"/>
    </row>
    <row r="42" spans="3:17">
      <c r="C42" s="45"/>
      <c r="D42" s="45"/>
      <c r="E42" s="45"/>
      <c r="F42" s="45"/>
      <c r="G42" s="45"/>
      <c r="H42" s="45"/>
      <c r="I42" s="45"/>
      <c r="J42" s="45"/>
      <c r="K42" s="45"/>
      <c r="L42" s="45"/>
      <c r="M42" s="45"/>
      <c r="N42" s="45"/>
      <c r="O42" s="45"/>
      <c r="P42" s="45"/>
      <c r="Q42" s="45"/>
    </row>
    <row r="43" spans="3:17">
      <c r="C43" s="45"/>
      <c r="D43" s="45"/>
      <c r="E43" s="45"/>
      <c r="F43" s="45"/>
      <c r="G43" s="45"/>
      <c r="H43" s="45"/>
      <c r="I43" s="45"/>
      <c r="J43" s="45"/>
      <c r="K43" s="45"/>
      <c r="L43" s="45"/>
      <c r="M43" s="45"/>
      <c r="N43" s="45"/>
      <c r="O43" s="45"/>
      <c r="P43" s="45"/>
      <c r="Q43" s="45"/>
    </row>
  </sheetData>
  <mergeCells count="27">
    <mergeCell ref="P17:S17"/>
    <mergeCell ref="I13:J13"/>
    <mergeCell ref="B17:B18"/>
    <mergeCell ref="B6:J6"/>
    <mergeCell ref="B7:Q7"/>
    <mergeCell ref="C10:F10"/>
    <mergeCell ref="I10:J10"/>
    <mergeCell ref="C14:F14"/>
    <mergeCell ref="I14:J14"/>
    <mergeCell ref="C17:G18"/>
    <mergeCell ref="H17:K18"/>
    <mergeCell ref="C2:D2"/>
    <mergeCell ref="F2:O3"/>
    <mergeCell ref="C3:D3"/>
    <mergeCell ref="K9:O9"/>
    <mergeCell ref="L17:O17"/>
    <mergeCell ref="C11:F11"/>
    <mergeCell ref="I11:J11"/>
    <mergeCell ref="C12:F12"/>
    <mergeCell ref="I12:J12"/>
    <mergeCell ref="C13:F13"/>
    <mergeCell ref="C21:G21"/>
    <mergeCell ref="H21:K21"/>
    <mergeCell ref="C20:G20"/>
    <mergeCell ref="H20:K20"/>
    <mergeCell ref="C19:G19"/>
    <mergeCell ref="H19:K19"/>
  </mergeCells>
  <conditionalFormatting sqref="P19:Q19">
    <cfRule type="cellIs" dxfId="19" priority="13" operator="greaterThan">
      <formula>0</formula>
    </cfRule>
    <cfRule type="cellIs" dxfId="18" priority="16" operator="greaterThan">
      <formula>0</formula>
    </cfRule>
  </conditionalFormatting>
  <conditionalFormatting sqref="P20:Q20 P21">
    <cfRule type="cellIs" dxfId="17" priority="15" operator="equal">
      <formula>1</formula>
    </cfRule>
  </conditionalFormatting>
  <conditionalFormatting sqref="R19">
    <cfRule type="cellIs" dxfId="16" priority="11" operator="greaterThan">
      <formula>0</formula>
    </cfRule>
    <cfRule type="cellIs" dxfId="15" priority="12" operator="greaterThan">
      <formula>0</formula>
    </cfRule>
  </conditionalFormatting>
  <conditionalFormatting sqref="R20">
    <cfRule type="cellIs" dxfId="14" priority="10" operator="equal">
      <formula>1</formula>
    </cfRule>
  </conditionalFormatting>
  <conditionalFormatting sqref="R21">
    <cfRule type="cellIs" dxfId="13" priority="9" operator="equal">
      <formula>1</formula>
    </cfRule>
  </conditionalFormatting>
  <conditionalFormatting sqref="P20:R21">
    <cfRule type="cellIs" dxfId="12" priority="8" operator="between">
      <formula>0.9</formula>
      <formula>1</formula>
    </cfRule>
    <cfRule type="cellIs" dxfId="11" priority="7" operator="between">
      <formula>0.1</formula>
      <formula>0.9</formula>
    </cfRule>
  </conditionalFormatting>
  <conditionalFormatting sqref="S20">
    <cfRule type="cellIs" dxfId="10" priority="6" operator="equal">
      <formula>1</formula>
    </cfRule>
  </conditionalFormatting>
  <conditionalFormatting sqref="S20">
    <cfRule type="cellIs" dxfId="9" priority="4" operator="between">
      <formula>0.1</formula>
      <formula>0.9</formula>
    </cfRule>
    <cfRule type="cellIs" dxfId="8" priority="5" operator="between">
      <formula>0.9</formula>
      <formula>1</formula>
    </cfRule>
  </conditionalFormatting>
  <conditionalFormatting sqref="S21">
    <cfRule type="cellIs" dxfId="7" priority="3" operator="equal">
      <formula>1</formula>
    </cfRule>
  </conditionalFormatting>
  <conditionalFormatting sqref="S21">
    <cfRule type="cellIs" dxfId="6" priority="1" operator="between">
      <formula>0.1</formula>
      <formula>0.9</formula>
    </cfRule>
    <cfRule type="cellIs" dxfId="5" priority="2" operator="between">
      <formula>0.9</formula>
      <formula>1</formula>
    </cfRule>
  </conditionalFormatting>
  <hyperlinks>
    <hyperlink ref="B8:D8" location="Índice!A1" display="Volver al índice " xr:uid="{00000000-0004-0000-1200-000000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R16"/>
  <sheetViews>
    <sheetView showGridLines="0" tabSelected="1" zoomScale="80" zoomScaleNormal="80" zoomScaleSheetLayoutView="100" zoomScalePageLayoutView="80" workbookViewId="0">
      <selection activeCell="Q11" sqref="Q11"/>
    </sheetView>
  </sheetViews>
  <sheetFormatPr baseColWidth="10" defaultColWidth="10.75" defaultRowHeight="12.75"/>
  <cols>
    <col min="1" max="1" width="1.75" style="2" customWidth="1"/>
    <col min="2" max="2" width="3" style="2" customWidth="1"/>
    <col min="3" max="3" width="11" style="2" customWidth="1"/>
    <col min="4" max="4" width="12.625" style="2" customWidth="1"/>
    <col min="5" max="5" width="8.375" style="2" customWidth="1"/>
    <col min="6" max="7" width="10.75" style="2"/>
    <col min="8" max="8" width="16.625" style="2" customWidth="1"/>
    <col min="9" max="9" width="18.875" style="2" customWidth="1"/>
    <col min="10" max="14" width="5.625" style="2" customWidth="1"/>
    <col min="15" max="18" width="11.875" style="2" customWidth="1"/>
    <col min="19" max="19" width="11.625" style="2" customWidth="1"/>
    <col min="20" max="25" width="10.75" style="2"/>
    <col min="26" max="26" width="3.625" style="2" customWidth="1"/>
    <col min="27" max="30" width="10.75" style="2"/>
    <col min="31" max="31" width="11.625" style="2" customWidth="1"/>
    <col min="32" max="16384" width="10.75" style="2"/>
  </cols>
  <sheetData>
    <row r="1" spans="1:18">
      <c r="A1" s="1"/>
      <c r="B1" s="1"/>
      <c r="C1" s="1"/>
      <c r="D1" s="1"/>
      <c r="E1" s="1"/>
      <c r="F1" s="1"/>
      <c r="G1" s="1"/>
      <c r="H1" s="1"/>
      <c r="M1" s="1"/>
    </row>
    <row r="2" spans="1:18" ht="21.75" customHeight="1">
      <c r="A2" s="1"/>
      <c r="B2" s="228" t="s">
        <v>0</v>
      </c>
      <c r="C2" s="228"/>
      <c r="D2" s="13" t="s">
        <v>21</v>
      </c>
      <c r="E2" s="229" t="s">
        <v>75</v>
      </c>
      <c r="F2" s="229"/>
      <c r="G2" s="229"/>
      <c r="H2" s="229"/>
      <c r="I2" s="229"/>
      <c r="J2" s="239"/>
      <c r="K2" s="240"/>
      <c r="L2" s="240"/>
      <c r="M2" s="241"/>
    </row>
    <row r="3" spans="1:18" ht="21.75" customHeight="1">
      <c r="A3" s="1"/>
      <c r="B3" s="228" t="s">
        <v>1</v>
      </c>
      <c r="C3" s="228"/>
      <c r="D3" s="135">
        <v>6</v>
      </c>
      <c r="E3" s="229"/>
      <c r="F3" s="229"/>
      <c r="G3" s="229"/>
      <c r="H3" s="229"/>
      <c r="I3" s="229"/>
      <c r="J3" s="242"/>
      <c r="K3" s="243"/>
      <c r="L3" s="243"/>
      <c r="M3" s="244"/>
    </row>
    <row r="4" spans="1:18">
      <c r="A4" s="1"/>
      <c r="B4" s="1"/>
      <c r="C4" s="1"/>
      <c r="D4" s="1"/>
      <c r="E4" s="1"/>
      <c r="F4" s="1"/>
      <c r="G4" s="1"/>
      <c r="H4" s="1"/>
      <c r="J4" s="245" t="s">
        <v>2</v>
      </c>
      <c r="K4" s="245"/>
      <c r="L4" s="245"/>
      <c r="M4" s="245"/>
    </row>
    <row r="5" spans="1:18">
      <c r="A5" s="1"/>
      <c r="B5" s="1"/>
      <c r="C5" s="1"/>
      <c r="D5" s="1"/>
      <c r="E5" s="1"/>
      <c r="F5" s="1"/>
      <c r="G5" s="1"/>
      <c r="H5" s="1"/>
      <c r="M5" s="1"/>
    </row>
    <row r="6" spans="1:18">
      <c r="A6" s="1"/>
      <c r="B6" s="246" t="s">
        <v>52</v>
      </c>
      <c r="C6" s="247"/>
      <c r="D6" s="247"/>
      <c r="E6" s="247"/>
      <c r="F6" s="247"/>
      <c r="G6" s="247"/>
      <c r="H6" s="247"/>
      <c r="I6" s="247"/>
      <c r="J6" s="247"/>
      <c r="K6" s="248"/>
      <c r="L6" s="249" t="s">
        <v>441</v>
      </c>
      <c r="M6" s="250"/>
      <c r="N6" s="250"/>
      <c r="O6" s="250"/>
      <c r="P6" s="251"/>
    </row>
    <row r="7" spans="1:18">
      <c r="A7" s="1"/>
      <c r="B7" s="230" t="s">
        <v>145</v>
      </c>
      <c r="C7" s="230"/>
      <c r="D7" s="230"/>
      <c r="E7" s="230"/>
      <c r="F7" s="230"/>
      <c r="G7" s="230"/>
      <c r="H7" s="230"/>
      <c r="I7" s="230"/>
      <c r="J7" s="230"/>
      <c r="K7" s="230"/>
      <c r="L7" s="230"/>
      <c r="M7" s="230"/>
      <c r="N7" s="230"/>
      <c r="O7" s="230"/>
      <c r="P7" s="230"/>
    </row>
    <row r="8" spans="1:18" ht="14.25">
      <c r="A8" s="1"/>
      <c r="B8" s="231" t="s">
        <v>50</v>
      </c>
      <c r="C8" s="231"/>
      <c r="D8" s="231"/>
      <c r="E8" s="1"/>
      <c r="F8" s="1"/>
      <c r="G8" s="1"/>
      <c r="H8" s="1"/>
      <c r="M8" s="1"/>
    </row>
    <row r="9" spans="1:18">
      <c r="A9" s="1"/>
      <c r="B9" s="3" t="s">
        <v>3</v>
      </c>
      <c r="C9" s="1"/>
      <c r="D9" s="1"/>
      <c r="E9" s="1"/>
      <c r="F9" s="1"/>
      <c r="G9" s="1"/>
      <c r="H9" s="1"/>
      <c r="J9" s="232" t="s">
        <v>22</v>
      </c>
      <c r="K9" s="233"/>
      <c r="L9" s="233"/>
      <c r="M9" s="233"/>
      <c r="N9" s="234"/>
    </row>
    <row r="10" spans="1:18" ht="69" customHeight="1">
      <c r="A10" s="1"/>
      <c r="B10" s="58" t="s">
        <v>4</v>
      </c>
      <c r="C10" s="235" t="s">
        <v>5</v>
      </c>
      <c r="D10" s="236"/>
      <c r="E10" s="237"/>
      <c r="F10" s="58" t="s">
        <v>6</v>
      </c>
      <c r="G10" s="58" t="s">
        <v>7</v>
      </c>
      <c r="H10" s="235" t="s">
        <v>8</v>
      </c>
      <c r="I10" s="237"/>
      <c r="J10" s="53" t="s">
        <v>25</v>
      </c>
      <c r="K10" s="53" t="s">
        <v>26</v>
      </c>
      <c r="L10" s="53" t="s">
        <v>27</v>
      </c>
      <c r="M10" s="53" t="s">
        <v>28</v>
      </c>
      <c r="N10" s="53" t="s">
        <v>29</v>
      </c>
      <c r="O10" s="4" t="s">
        <v>246</v>
      </c>
      <c r="P10" s="55" t="s">
        <v>9</v>
      </c>
      <c r="Q10" s="125" t="s">
        <v>208</v>
      </c>
    </row>
    <row r="11" spans="1:18" ht="69" customHeight="1">
      <c r="A11" s="1"/>
      <c r="B11" s="5">
        <v>1</v>
      </c>
      <c r="C11" s="225" t="s">
        <v>146</v>
      </c>
      <c r="D11" s="226"/>
      <c r="E11" s="227"/>
      <c r="F11" s="8">
        <v>43102</v>
      </c>
      <c r="G11" s="8">
        <v>43465</v>
      </c>
      <c r="H11" s="225" t="s">
        <v>147</v>
      </c>
      <c r="I11" s="227"/>
      <c r="J11" s="59" t="s">
        <v>76</v>
      </c>
      <c r="K11" s="59" t="s">
        <v>142</v>
      </c>
      <c r="L11" s="59" t="s">
        <v>142</v>
      </c>
      <c r="M11" s="59" t="s">
        <v>142</v>
      </c>
      <c r="N11" s="59" t="s">
        <v>142</v>
      </c>
      <c r="O11" s="83" t="s">
        <v>442</v>
      </c>
      <c r="P11" s="61">
        <v>1</v>
      </c>
      <c r="Q11" s="141">
        <v>1</v>
      </c>
    </row>
    <row r="12" spans="1:18">
      <c r="A12" s="1"/>
      <c r="B12" s="7"/>
      <c r="C12" s="32"/>
      <c r="D12" s="32"/>
      <c r="E12" s="32"/>
      <c r="F12" s="33"/>
      <c r="G12" s="33"/>
      <c r="H12" s="32"/>
      <c r="I12" s="32"/>
      <c r="J12" s="32"/>
      <c r="K12" s="1"/>
      <c r="L12" s="1"/>
      <c r="M12" s="34"/>
    </row>
    <row r="13" spans="1:18">
      <c r="A13" s="1"/>
      <c r="B13" s="3" t="s">
        <v>10</v>
      </c>
      <c r="C13" s="1"/>
      <c r="D13" s="1"/>
      <c r="E13" s="1"/>
      <c r="F13" s="1"/>
      <c r="G13" s="1"/>
      <c r="H13" s="1"/>
      <c r="I13" s="1"/>
      <c r="J13" s="1"/>
      <c r="K13" s="1"/>
      <c r="L13" s="1"/>
      <c r="M13" s="1"/>
    </row>
    <row r="14" spans="1:18" ht="12.75" customHeight="1">
      <c r="A14" s="1"/>
      <c r="B14" s="223" t="s">
        <v>4</v>
      </c>
      <c r="C14" s="238" t="s">
        <v>11</v>
      </c>
      <c r="D14" s="238"/>
      <c r="E14" s="238"/>
      <c r="F14" s="238"/>
      <c r="G14" s="238"/>
      <c r="H14" s="238" t="s">
        <v>12</v>
      </c>
      <c r="I14" s="238"/>
      <c r="J14" s="238"/>
      <c r="K14" s="256" t="s">
        <v>13</v>
      </c>
      <c r="L14" s="257"/>
      <c r="M14" s="257"/>
      <c r="N14" s="258"/>
      <c r="O14" s="253" t="s">
        <v>207</v>
      </c>
      <c r="P14" s="254"/>
      <c r="Q14" s="254"/>
      <c r="R14" s="255"/>
    </row>
    <row r="15" spans="1:18" ht="12.75" customHeight="1">
      <c r="A15" s="1"/>
      <c r="B15" s="224"/>
      <c r="C15" s="238"/>
      <c r="D15" s="238"/>
      <c r="E15" s="238"/>
      <c r="F15" s="238"/>
      <c r="G15" s="238"/>
      <c r="H15" s="238"/>
      <c r="I15" s="238"/>
      <c r="J15" s="238"/>
      <c r="K15" s="84" t="s">
        <v>14</v>
      </c>
      <c r="L15" s="84" t="s">
        <v>15</v>
      </c>
      <c r="M15" s="84" t="s">
        <v>16</v>
      </c>
      <c r="N15" s="84" t="s">
        <v>17</v>
      </c>
      <c r="O15" s="115" t="s">
        <v>14</v>
      </c>
      <c r="P15" s="115" t="s">
        <v>15</v>
      </c>
      <c r="Q15" s="115" t="s">
        <v>16</v>
      </c>
      <c r="R15" s="115" t="s">
        <v>17</v>
      </c>
    </row>
    <row r="16" spans="1:18" ht="40.5" customHeight="1">
      <c r="A16" s="1"/>
      <c r="B16" s="62">
        <v>1</v>
      </c>
      <c r="C16" s="252" t="s">
        <v>148</v>
      </c>
      <c r="D16" s="252"/>
      <c r="E16" s="252"/>
      <c r="F16" s="252"/>
      <c r="G16" s="252"/>
      <c r="H16" s="252" t="s">
        <v>149</v>
      </c>
      <c r="I16" s="252"/>
      <c r="J16" s="252"/>
      <c r="K16" s="111">
        <v>1</v>
      </c>
      <c r="L16" s="111">
        <v>2</v>
      </c>
      <c r="M16" s="111">
        <v>2</v>
      </c>
      <c r="N16" s="111">
        <v>2</v>
      </c>
      <c r="O16" s="11">
        <v>1</v>
      </c>
      <c r="P16" s="11">
        <v>2</v>
      </c>
      <c r="Q16" s="11">
        <v>2</v>
      </c>
      <c r="R16" s="11">
        <v>3</v>
      </c>
    </row>
  </sheetData>
  <mergeCells count="21">
    <mergeCell ref="C16:G16"/>
    <mergeCell ref="H14:J15"/>
    <mergeCell ref="H16:J16"/>
    <mergeCell ref="O14:R14"/>
    <mergeCell ref="K14:N14"/>
    <mergeCell ref="B14:B15"/>
    <mergeCell ref="C11:E11"/>
    <mergeCell ref="H11:I11"/>
    <mergeCell ref="B2:C2"/>
    <mergeCell ref="E2:I3"/>
    <mergeCell ref="B7:P7"/>
    <mergeCell ref="B8:D8"/>
    <mergeCell ref="J9:N9"/>
    <mergeCell ref="C10:E10"/>
    <mergeCell ref="H10:I10"/>
    <mergeCell ref="C14:G15"/>
    <mergeCell ref="J2:M3"/>
    <mergeCell ref="B3:C3"/>
    <mergeCell ref="J4:M4"/>
    <mergeCell ref="B6:K6"/>
    <mergeCell ref="L6:P6"/>
  </mergeCells>
  <conditionalFormatting sqref="O16">
    <cfRule type="cellIs" dxfId="135" priority="8" operator="equal">
      <formula>$K$16</formula>
    </cfRule>
  </conditionalFormatting>
  <conditionalFormatting sqref="P16">
    <cfRule type="cellIs" dxfId="134" priority="6" operator="equal">
      <formula>$K$16</formula>
    </cfRule>
    <cfRule type="cellIs" dxfId="133" priority="5" operator="greaterThan">
      <formula>1</formula>
    </cfRule>
  </conditionalFormatting>
  <conditionalFormatting sqref="Q16">
    <cfRule type="cellIs" dxfId="132" priority="3" operator="greaterThan">
      <formula>1</formula>
    </cfRule>
    <cfRule type="cellIs" dxfId="131" priority="4" operator="equal">
      <formula>$K$16</formula>
    </cfRule>
  </conditionalFormatting>
  <conditionalFormatting sqref="R16">
    <cfRule type="cellIs" dxfId="130" priority="1" operator="greaterThan">
      <formula>1</formula>
    </cfRule>
    <cfRule type="cellIs" dxfId="129" priority="2" operator="equal">
      <formula>$K$16</formula>
    </cfRule>
  </conditionalFormatting>
  <hyperlinks>
    <hyperlink ref="J4:M4" location="Índice!A1" display="Retornar al Índice" xr:uid="{00000000-0004-0000-0200-000000000000}"/>
    <hyperlink ref="B8:D8" location="Índice!A1" display="Volver al índice " xr:uid="{00000000-0004-0000-0200-000001000000}"/>
  </hyperlinks>
  <pageMargins left="0.7" right="0.7" top="0.75" bottom="0.75" header="0.3" footer="0.3"/>
  <pageSetup scale="7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1:S34"/>
  <sheetViews>
    <sheetView zoomScale="80" zoomScaleNormal="80" workbookViewId="0">
      <selection activeCell="H18" sqref="H18:K18"/>
    </sheetView>
  </sheetViews>
  <sheetFormatPr baseColWidth="10" defaultColWidth="11.375" defaultRowHeight="12.75"/>
  <cols>
    <col min="1" max="2" width="5" style="37" customWidth="1"/>
    <col min="3" max="3" width="3" style="37" customWidth="1"/>
    <col min="4" max="4" width="11" style="37" customWidth="1"/>
    <col min="5" max="5" width="12.625" style="37" customWidth="1"/>
    <col min="6" max="6" width="8.375" style="37" customWidth="1"/>
    <col min="7" max="7" width="11.375" style="37"/>
    <col min="8" max="8" width="15.5" style="37" customWidth="1"/>
    <col min="9" max="9" width="13.5" style="37" customWidth="1"/>
    <col min="10" max="10" width="19.75" style="37" customWidth="1"/>
    <col min="11" max="11" width="4.5" style="37" customWidth="1"/>
    <col min="12" max="15" width="5.5" style="37" bestFit="1" customWidth="1"/>
    <col min="16" max="19" width="13.625" style="37" customWidth="1"/>
    <col min="20" max="16384" width="11.375" style="37"/>
  </cols>
  <sheetData>
    <row r="1" spans="1:19">
      <c r="A1" s="36"/>
      <c r="B1" s="36"/>
      <c r="C1" s="36"/>
      <c r="D1" s="36"/>
      <c r="E1" s="36"/>
      <c r="F1" s="36"/>
      <c r="G1" s="36"/>
      <c r="H1" s="36"/>
      <c r="I1" s="36"/>
      <c r="J1" s="36"/>
      <c r="Q1" s="36"/>
    </row>
    <row r="2" spans="1:19" ht="21.75" customHeight="1">
      <c r="A2" s="36"/>
      <c r="B2" s="36"/>
      <c r="C2" s="362" t="s">
        <v>0</v>
      </c>
      <c r="D2" s="362"/>
      <c r="E2" s="13" t="s">
        <v>21</v>
      </c>
      <c r="F2" s="363" t="s">
        <v>75</v>
      </c>
      <c r="G2" s="363"/>
      <c r="H2" s="363"/>
      <c r="I2" s="363"/>
      <c r="J2" s="363"/>
      <c r="K2" s="363"/>
      <c r="L2" s="363"/>
      <c r="M2" s="363"/>
      <c r="N2" s="363"/>
      <c r="O2" s="363"/>
      <c r="P2" s="38"/>
      <c r="Q2" s="39"/>
    </row>
    <row r="3" spans="1:19" ht="21.75" customHeight="1">
      <c r="A3" s="36"/>
      <c r="B3" s="36"/>
      <c r="C3" s="362" t="s">
        <v>1</v>
      </c>
      <c r="D3" s="362"/>
      <c r="E3" s="67">
        <v>6</v>
      </c>
      <c r="F3" s="363"/>
      <c r="G3" s="363"/>
      <c r="H3" s="363"/>
      <c r="I3" s="363"/>
      <c r="J3" s="363"/>
      <c r="K3" s="363"/>
      <c r="L3" s="363"/>
      <c r="M3" s="363"/>
      <c r="N3" s="363"/>
      <c r="O3" s="363"/>
      <c r="P3" s="40"/>
      <c r="Q3" s="41"/>
    </row>
    <row r="4" spans="1:19">
      <c r="A4" s="36"/>
      <c r="B4" s="36"/>
      <c r="C4" s="36"/>
      <c r="D4" s="36"/>
      <c r="E4" s="36"/>
      <c r="F4" s="36"/>
      <c r="G4" s="36"/>
      <c r="H4" s="36"/>
      <c r="I4" s="36"/>
      <c r="J4" s="36"/>
      <c r="Q4" s="36"/>
    </row>
    <row r="5" spans="1:19">
      <c r="A5" s="36"/>
      <c r="B5" s="36"/>
      <c r="C5" s="36"/>
      <c r="D5" s="36"/>
      <c r="E5" s="36"/>
      <c r="F5" s="36"/>
      <c r="G5" s="36"/>
      <c r="H5" s="36"/>
      <c r="I5" s="36"/>
      <c r="J5" s="36"/>
      <c r="Q5" s="36"/>
    </row>
    <row r="6" spans="1:19" ht="15" customHeight="1">
      <c r="A6" s="36"/>
      <c r="B6" s="247" t="s">
        <v>182</v>
      </c>
      <c r="C6" s="247"/>
      <c r="D6" s="247"/>
      <c r="E6" s="247"/>
      <c r="F6" s="247"/>
      <c r="G6" s="247"/>
      <c r="H6" s="247"/>
      <c r="I6" s="247"/>
      <c r="J6" s="248"/>
      <c r="K6" s="74" t="s">
        <v>181</v>
      </c>
      <c r="L6" s="72"/>
      <c r="M6" s="72"/>
      <c r="N6" s="72"/>
      <c r="O6" s="72"/>
      <c r="P6" s="72"/>
      <c r="Q6" s="73"/>
    </row>
    <row r="7" spans="1:19" ht="15" customHeight="1">
      <c r="A7" s="36"/>
      <c r="B7" s="376" t="s">
        <v>183</v>
      </c>
      <c r="C7" s="376"/>
      <c r="D7" s="376"/>
      <c r="E7" s="376"/>
      <c r="F7" s="376"/>
      <c r="G7" s="376"/>
      <c r="H7" s="376"/>
      <c r="I7" s="376"/>
      <c r="J7" s="376"/>
      <c r="K7" s="376"/>
      <c r="L7" s="376"/>
      <c r="M7" s="376"/>
      <c r="N7" s="376"/>
      <c r="O7" s="376"/>
      <c r="P7" s="376"/>
      <c r="Q7" s="376"/>
    </row>
    <row r="8" spans="1:19" ht="14.25">
      <c r="A8" s="36"/>
      <c r="B8" s="407" t="s">
        <v>50</v>
      </c>
      <c r="C8" s="407"/>
      <c r="D8" s="407"/>
      <c r="E8" s="407"/>
      <c r="F8" s="36"/>
      <c r="G8" s="36"/>
      <c r="H8" s="36"/>
      <c r="I8" s="36"/>
      <c r="J8" s="36"/>
      <c r="Q8" s="36"/>
    </row>
    <row r="9" spans="1:19" ht="25.5" customHeight="1">
      <c r="A9" s="36"/>
      <c r="B9" s="42" t="s">
        <v>3</v>
      </c>
      <c r="D9" s="36"/>
      <c r="E9" s="36"/>
      <c r="F9" s="36"/>
      <c r="G9" s="36"/>
      <c r="H9" s="36"/>
      <c r="I9" s="36"/>
      <c r="J9" s="36"/>
      <c r="K9" s="232" t="s">
        <v>22</v>
      </c>
      <c r="L9" s="233"/>
      <c r="M9" s="233"/>
      <c r="N9" s="233"/>
      <c r="O9" s="234"/>
      <c r="P9" s="36" t="s">
        <v>23</v>
      </c>
      <c r="Q9" s="36"/>
    </row>
    <row r="10" spans="1:19" ht="77.25" customHeight="1">
      <c r="A10" s="36"/>
      <c r="B10" s="58" t="s">
        <v>4</v>
      </c>
      <c r="C10" s="367" t="s">
        <v>24</v>
      </c>
      <c r="D10" s="368"/>
      <c r="E10" s="368"/>
      <c r="F10" s="369"/>
      <c r="G10" s="56" t="s">
        <v>6</v>
      </c>
      <c r="H10" s="56" t="s">
        <v>7</v>
      </c>
      <c r="I10" s="370" t="s">
        <v>8</v>
      </c>
      <c r="J10" s="371"/>
      <c r="K10" s="53" t="s">
        <v>25</v>
      </c>
      <c r="L10" s="53" t="s">
        <v>26</v>
      </c>
      <c r="M10" s="53" t="s">
        <v>27</v>
      </c>
      <c r="N10" s="53" t="s">
        <v>28</v>
      </c>
      <c r="O10" s="53" t="s">
        <v>29</v>
      </c>
      <c r="P10" s="57" t="s">
        <v>37</v>
      </c>
      <c r="Q10" s="57" t="s">
        <v>9</v>
      </c>
      <c r="R10" s="125" t="s">
        <v>208</v>
      </c>
    </row>
    <row r="11" spans="1:19" ht="77.25" customHeight="1">
      <c r="A11" s="36"/>
      <c r="B11" s="43">
        <v>1</v>
      </c>
      <c r="C11" s="359" t="s">
        <v>337</v>
      </c>
      <c r="D11" s="360"/>
      <c r="E11" s="360"/>
      <c r="F11" s="361"/>
      <c r="G11" s="66">
        <v>43102</v>
      </c>
      <c r="H11" s="81" t="s">
        <v>319</v>
      </c>
      <c r="I11" s="410" t="s">
        <v>321</v>
      </c>
      <c r="J11" s="411"/>
      <c r="K11" s="106" t="s">
        <v>76</v>
      </c>
      <c r="L11" s="124" t="s">
        <v>76</v>
      </c>
      <c r="M11" s="106" t="s">
        <v>77</v>
      </c>
      <c r="N11" s="106" t="s">
        <v>77</v>
      </c>
      <c r="O11" s="106" t="s">
        <v>77</v>
      </c>
      <c r="P11" s="46" t="s">
        <v>330</v>
      </c>
      <c r="Q11" s="51">
        <v>1</v>
      </c>
      <c r="R11" s="141">
        <v>1</v>
      </c>
    </row>
    <row r="12" spans="1:19" ht="14.25" customHeight="1">
      <c r="A12" s="36"/>
      <c r="B12" s="36"/>
      <c r="C12" s="36"/>
      <c r="D12" s="36"/>
      <c r="E12" s="36"/>
      <c r="F12" s="36"/>
      <c r="G12" s="36"/>
      <c r="H12" s="36"/>
      <c r="I12" s="36"/>
      <c r="J12" s="36"/>
      <c r="K12" s="36"/>
      <c r="L12" s="36"/>
      <c r="M12" s="36"/>
      <c r="N12" s="36"/>
      <c r="O12" s="36"/>
      <c r="P12" s="36"/>
      <c r="Q12" s="36"/>
    </row>
    <row r="13" spans="1:19">
      <c r="A13" s="36"/>
      <c r="B13" s="36"/>
      <c r="C13" s="36"/>
      <c r="D13" s="44"/>
      <c r="E13" s="44"/>
      <c r="F13" s="44"/>
      <c r="G13" s="44"/>
      <c r="H13" s="44"/>
      <c r="I13" s="44"/>
      <c r="J13" s="44"/>
      <c r="K13" s="36"/>
      <c r="L13" s="36"/>
      <c r="M13" s="36"/>
      <c r="N13" s="36"/>
      <c r="O13" s="36"/>
      <c r="P13" s="36"/>
      <c r="Q13" s="36"/>
    </row>
    <row r="15" spans="1:19">
      <c r="Q15" s="45"/>
    </row>
    <row r="16" spans="1:19" ht="15" customHeight="1">
      <c r="B16" s="408" t="s">
        <v>4</v>
      </c>
      <c r="C16" s="402" t="s">
        <v>11</v>
      </c>
      <c r="D16" s="389"/>
      <c r="E16" s="389"/>
      <c r="F16" s="389"/>
      <c r="G16" s="390"/>
      <c r="H16" s="402" t="s">
        <v>12</v>
      </c>
      <c r="I16" s="389"/>
      <c r="J16" s="389"/>
      <c r="K16" s="390"/>
      <c r="L16" s="404" t="s">
        <v>13</v>
      </c>
      <c r="M16" s="405"/>
      <c r="N16" s="405"/>
      <c r="O16" s="406"/>
      <c r="P16" s="253" t="s">
        <v>207</v>
      </c>
      <c r="Q16" s="254"/>
      <c r="R16" s="254"/>
      <c r="S16" s="255"/>
    </row>
    <row r="17" spans="2:19">
      <c r="B17" s="409"/>
      <c r="C17" s="403"/>
      <c r="D17" s="391"/>
      <c r="E17" s="391"/>
      <c r="F17" s="391"/>
      <c r="G17" s="392"/>
      <c r="H17" s="403"/>
      <c r="I17" s="391"/>
      <c r="J17" s="391"/>
      <c r="K17" s="392"/>
      <c r="L17" s="115" t="s">
        <v>14</v>
      </c>
      <c r="M17" s="115" t="s">
        <v>15</v>
      </c>
      <c r="N17" s="115" t="s">
        <v>16</v>
      </c>
      <c r="O17" s="115" t="s">
        <v>17</v>
      </c>
      <c r="P17" s="115" t="s">
        <v>14</v>
      </c>
      <c r="Q17" s="115" t="s">
        <v>15</v>
      </c>
      <c r="R17" s="115" t="s">
        <v>16</v>
      </c>
      <c r="S17" s="115" t="s">
        <v>17</v>
      </c>
    </row>
    <row r="18" spans="2:19" ht="28.5" customHeight="1">
      <c r="B18" s="43">
        <v>1</v>
      </c>
      <c r="C18" s="359" t="s">
        <v>320</v>
      </c>
      <c r="D18" s="360"/>
      <c r="E18" s="360"/>
      <c r="F18" s="360"/>
      <c r="G18" s="361"/>
      <c r="H18" s="399" t="s">
        <v>300</v>
      </c>
      <c r="I18" s="400"/>
      <c r="J18" s="400"/>
      <c r="K18" s="401"/>
      <c r="L18" s="133">
        <v>1</v>
      </c>
      <c r="M18" s="133">
        <v>1</v>
      </c>
      <c r="N18" s="133">
        <v>1</v>
      </c>
      <c r="O18" s="133">
        <v>1</v>
      </c>
      <c r="P18" s="12">
        <v>0</v>
      </c>
      <c r="Q18" s="12">
        <v>0</v>
      </c>
      <c r="R18" s="188">
        <v>1</v>
      </c>
      <c r="S18" s="188">
        <v>1</v>
      </c>
    </row>
    <row r="19" spans="2:19">
      <c r="C19" s="45"/>
      <c r="D19" s="45"/>
      <c r="E19" s="45"/>
      <c r="F19" s="45"/>
      <c r="G19" s="45"/>
      <c r="H19" s="45"/>
      <c r="I19" s="45"/>
      <c r="J19" s="45"/>
      <c r="K19" s="45"/>
      <c r="L19" s="45"/>
      <c r="M19" s="45"/>
      <c r="N19" s="45"/>
      <c r="O19" s="45"/>
      <c r="P19" s="45"/>
    </row>
    <row r="20" spans="2:19">
      <c r="C20" s="45"/>
      <c r="D20" s="45"/>
      <c r="E20" s="45"/>
      <c r="F20" s="45"/>
      <c r="G20" s="45"/>
      <c r="H20" s="45"/>
      <c r="I20" s="45"/>
      <c r="J20" s="45"/>
      <c r="K20" s="45"/>
      <c r="L20" s="45"/>
      <c r="M20" s="45"/>
      <c r="N20" s="45"/>
      <c r="O20" s="45"/>
      <c r="P20" s="45"/>
    </row>
    <row r="21" spans="2:19">
      <c r="C21" s="45"/>
      <c r="D21" s="45"/>
      <c r="E21" s="45"/>
      <c r="F21" s="45"/>
      <c r="G21" s="45"/>
      <c r="H21" s="45"/>
      <c r="I21" s="45"/>
      <c r="J21" s="45"/>
      <c r="K21" s="45"/>
      <c r="L21" s="45"/>
      <c r="M21" s="45"/>
      <c r="N21" s="45"/>
      <c r="O21" s="45"/>
      <c r="P21" s="45"/>
    </row>
    <row r="22" spans="2:19">
      <c r="C22" s="45"/>
      <c r="D22" s="45"/>
      <c r="E22" s="45"/>
      <c r="F22" s="45"/>
      <c r="G22" s="45"/>
      <c r="H22" s="45"/>
      <c r="I22" s="45"/>
      <c r="J22" s="45"/>
      <c r="K22" s="45"/>
      <c r="L22" s="45"/>
      <c r="M22" s="45"/>
      <c r="N22" s="45"/>
      <c r="O22" s="45"/>
      <c r="P22" s="45"/>
    </row>
    <row r="23" spans="2:19">
      <c r="C23" s="45"/>
      <c r="D23" s="45"/>
      <c r="E23" s="45"/>
      <c r="F23" s="45"/>
      <c r="G23" s="45"/>
      <c r="H23" s="45"/>
      <c r="I23" s="45"/>
      <c r="J23" s="45"/>
      <c r="K23" s="45"/>
      <c r="L23" s="45"/>
      <c r="M23" s="45"/>
      <c r="N23" s="45"/>
      <c r="O23" s="45"/>
      <c r="P23" s="45"/>
    </row>
    <row r="24" spans="2:19">
      <c r="C24" s="45"/>
      <c r="D24" s="45"/>
      <c r="E24" s="45"/>
      <c r="F24" s="45"/>
      <c r="G24" s="45"/>
      <c r="H24" s="45"/>
      <c r="I24" s="45"/>
      <c r="J24" s="45"/>
      <c r="K24" s="45"/>
      <c r="L24" s="45"/>
      <c r="M24" s="45"/>
      <c r="N24" s="45"/>
      <c r="O24" s="45"/>
      <c r="P24" s="45"/>
    </row>
    <row r="26" spans="2:19">
      <c r="C26" s="45"/>
      <c r="D26" s="45"/>
      <c r="E26" s="45"/>
      <c r="F26" s="45"/>
      <c r="G26" s="45"/>
      <c r="H26" s="45"/>
      <c r="I26" s="45"/>
      <c r="J26" s="45"/>
      <c r="K26" s="45"/>
      <c r="L26" s="45"/>
      <c r="M26" s="45"/>
      <c r="N26" s="45"/>
      <c r="O26" s="45"/>
      <c r="P26" s="45"/>
    </row>
    <row r="27" spans="2:19">
      <c r="C27" s="45"/>
      <c r="D27" s="45"/>
      <c r="E27" s="45"/>
      <c r="F27" s="45"/>
      <c r="G27" s="45"/>
      <c r="H27" s="45"/>
      <c r="I27" s="45"/>
      <c r="J27" s="45"/>
      <c r="K27" s="45"/>
      <c r="L27" s="45"/>
      <c r="M27" s="45"/>
      <c r="N27" s="45"/>
      <c r="O27" s="45"/>
      <c r="P27" s="45"/>
      <c r="Q27" s="45"/>
    </row>
    <row r="28" spans="2:19">
      <c r="C28" s="45"/>
      <c r="D28" s="45"/>
      <c r="E28" s="45"/>
      <c r="F28" s="45"/>
      <c r="G28" s="45"/>
      <c r="H28" s="45"/>
      <c r="I28" s="45"/>
      <c r="J28" s="45"/>
      <c r="K28" s="45"/>
      <c r="L28" s="45"/>
      <c r="M28" s="45"/>
      <c r="N28" s="45"/>
      <c r="O28" s="45"/>
      <c r="P28" s="45"/>
      <c r="Q28" s="45"/>
    </row>
    <row r="29" spans="2:19">
      <c r="C29" s="45"/>
      <c r="D29" s="45"/>
      <c r="E29" s="45"/>
      <c r="F29" s="45"/>
      <c r="G29" s="45"/>
      <c r="H29" s="45"/>
      <c r="I29" s="45"/>
      <c r="J29" s="45"/>
      <c r="K29" s="45"/>
      <c r="L29" s="45"/>
      <c r="M29" s="45"/>
      <c r="N29" s="45"/>
      <c r="O29" s="45"/>
      <c r="P29" s="45"/>
      <c r="Q29" s="45"/>
    </row>
    <row r="30" spans="2:19">
      <c r="C30" s="45"/>
      <c r="D30" s="45"/>
      <c r="E30" s="45"/>
      <c r="F30" s="45"/>
      <c r="G30" s="45"/>
      <c r="H30" s="45"/>
      <c r="I30" s="45"/>
      <c r="J30" s="45"/>
      <c r="K30" s="45"/>
      <c r="L30" s="45"/>
      <c r="M30" s="45"/>
      <c r="N30" s="45"/>
      <c r="O30" s="45"/>
      <c r="P30" s="45"/>
      <c r="Q30" s="45"/>
    </row>
    <row r="31" spans="2:19">
      <c r="C31" s="45"/>
      <c r="D31" s="45"/>
      <c r="E31" s="45"/>
      <c r="F31" s="45"/>
      <c r="G31" s="45"/>
      <c r="H31" s="45"/>
      <c r="I31" s="45"/>
      <c r="J31" s="45"/>
      <c r="K31" s="45"/>
      <c r="L31" s="45"/>
      <c r="M31" s="45"/>
      <c r="N31" s="45"/>
      <c r="O31" s="45"/>
      <c r="P31" s="45"/>
      <c r="Q31" s="45"/>
    </row>
    <row r="32" spans="2:19">
      <c r="C32" s="45"/>
      <c r="D32" s="45"/>
      <c r="E32" s="45"/>
      <c r="F32" s="45"/>
      <c r="G32" s="45"/>
      <c r="H32" s="45"/>
      <c r="I32" s="45"/>
      <c r="J32" s="45"/>
      <c r="K32" s="45"/>
      <c r="L32" s="45"/>
      <c r="M32" s="45"/>
      <c r="N32" s="45"/>
      <c r="O32" s="45"/>
      <c r="P32" s="45"/>
      <c r="Q32" s="45"/>
    </row>
    <row r="33" spans="3:17">
      <c r="C33" s="45"/>
      <c r="D33" s="45"/>
      <c r="E33" s="45"/>
      <c r="F33" s="45"/>
      <c r="G33" s="45"/>
      <c r="H33" s="45"/>
      <c r="I33" s="45"/>
      <c r="J33" s="45"/>
      <c r="K33" s="45"/>
      <c r="L33" s="45"/>
      <c r="M33" s="45"/>
      <c r="N33" s="45"/>
      <c r="O33" s="45"/>
      <c r="P33" s="45"/>
      <c r="Q33" s="45"/>
    </row>
    <row r="34" spans="3:17">
      <c r="C34" s="45"/>
      <c r="D34" s="45"/>
      <c r="E34" s="45"/>
      <c r="F34" s="45"/>
      <c r="G34" s="45"/>
      <c r="H34" s="45"/>
      <c r="I34" s="45"/>
      <c r="J34" s="45"/>
      <c r="K34" s="45"/>
      <c r="L34" s="45"/>
      <c r="M34" s="45"/>
      <c r="N34" s="45"/>
      <c r="O34" s="45"/>
      <c r="P34" s="45"/>
      <c r="Q34" s="45"/>
    </row>
  </sheetData>
  <mergeCells count="18">
    <mergeCell ref="C18:G18"/>
    <mergeCell ref="H18:K18"/>
    <mergeCell ref="P16:S16"/>
    <mergeCell ref="K9:O9"/>
    <mergeCell ref="C10:F10"/>
    <mergeCell ref="I10:J10"/>
    <mergeCell ref="C11:F11"/>
    <mergeCell ref="I11:J11"/>
    <mergeCell ref="B16:B17"/>
    <mergeCell ref="C16:G17"/>
    <mergeCell ref="H16:K17"/>
    <mergeCell ref="L16:O16"/>
    <mergeCell ref="C2:D2"/>
    <mergeCell ref="F2:O3"/>
    <mergeCell ref="C3:D3"/>
    <mergeCell ref="B6:J6"/>
    <mergeCell ref="B7:Q7"/>
    <mergeCell ref="B8:E8"/>
  </mergeCells>
  <conditionalFormatting sqref="P18:Q18">
    <cfRule type="cellIs" dxfId="4" priority="5" operator="lessThan">
      <formula>$L$18</formula>
    </cfRule>
  </conditionalFormatting>
  <conditionalFormatting sqref="R18">
    <cfRule type="cellIs" dxfId="3" priority="4" operator="greaterThan">
      <formula>0.9</formula>
    </cfRule>
  </conditionalFormatting>
  <conditionalFormatting sqref="Q18">
    <cfRule type="cellIs" dxfId="2" priority="3" operator="lessThan">
      <formula>0.9</formula>
    </cfRule>
  </conditionalFormatting>
  <conditionalFormatting sqref="P18">
    <cfRule type="cellIs" dxfId="1" priority="2" operator="lessThan">
      <formula>0.9</formula>
    </cfRule>
  </conditionalFormatting>
  <conditionalFormatting sqref="S18">
    <cfRule type="cellIs" dxfId="0" priority="1" operator="greaterThan">
      <formula>0.9</formula>
    </cfRule>
  </conditionalFormatting>
  <hyperlinks>
    <hyperlink ref="B8:D8" location="Índice!A1" display="Volver al índice " xr:uid="{00000000-0004-0000-1300-000000000000}"/>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A1:R38"/>
  <sheetViews>
    <sheetView topLeftCell="A7" zoomScale="80" zoomScaleNormal="80" workbookViewId="0">
      <selection activeCell="R11" sqref="R11"/>
    </sheetView>
  </sheetViews>
  <sheetFormatPr baseColWidth="10" defaultColWidth="11.375" defaultRowHeight="12.75"/>
  <cols>
    <col min="1" max="2" width="5" style="37" customWidth="1"/>
    <col min="3" max="3" width="3" style="37" customWidth="1"/>
    <col min="4" max="4" width="11" style="37" customWidth="1"/>
    <col min="5" max="5" width="12.625" style="37" customWidth="1"/>
    <col min="6" max="6" width="8.375" style="37" customWidth="1"/>
    <col min="7" max="7" width="11.375" style="37"/>
    <col min="8" max="8" width="15.5" style="37" customWidth="1"/>
    <col min="9" max="9" width="13.5" style="37" customWidth="1"/>
    <col min="10" max="10" width="19.75" style="37" customWidth="1"/>
    <col min="11" max="15" width="4.5" style="37" customWidth="1"/>
    <col min="16" max="18" width="16" style="37" customWidth="1"/>
    <col min="19" max="16384" width="11.375" style="37"/>
  </cols>
  <sheetData>
    <row r="1" spans="1:18">
      <c r="A1" s="36"/>
      <c r="B1" s="36"/>
      <c r="C1" s="36"/>
      <c r="D1" s="36"/>
      <c r="E1" s="36"/>
      <c r="F1" s="36"/>
      <c r="G1" s="36"/>
      <c r="H1" s="36"/>
      <c r="I1" s="36"/>
      <c r="J1" s="36"/>
      <c r="Q1" s="36"/>
    </row>
    <row r="2" spans="1:18" ht="21.75" customHeight="1">
      <c r="A2" s="36"/>
      <c r="B2" s="36"/>
      <c r="C2" s="362" t="s">
        <v>0</v>
      </c>
      <c r="D2" s="362"/>
      <c r="E2" s="13" t="s">
        <v>21</v>
      </c>
      <c r="F2" s="363" t="s">
        <v>75</v>
      </c>
      <c r="G2" s="363"/>
      <c r="H2" s="363"/>
      <c r="I2" s="363"/>
      <c r="J2" s="363"/>
      <c r="K2" s="363"/>
      <c r="L2" s="363"/>
      <c r="M2" s="363"/>
      <c r="N2" s="363"/>
      <c r="O2" s="363"/>
      <c r="P2" s="38"/>
      <c r="Q2" s="39"/>
    </row>
    <row r="3" spans="1:18" ht="21.75" customHeight="1">
      <c r="A3" s="36"/>
      <c r="B3" s="36"/>
      <c r="C3" s="362" t="s">
        <v>1</v>
      </c>
      <c r="D3" s="362"/>
      <c r="E3" s="67">
        <v>6</v>
      </c>
      <c r="F3" s="363"/>
      <c r="G3" s="363"/>
      <c r="H3" s="363"/>
      <c r="I3" s="363"/>
      <c r="J3" s="363"/>
      <c r="K3" s="363"/>
      <c r="L3" s="363"/>
      <c r="M3" s="363"/>
      <c r="N3" s="363"/>
      <c r="O3" s="363"/>
      <c r="P3" s="40"/>
      <c r="Q3" s="41"/>
    </row>
    <row r="4" spans="1:18">
      <c r="A4" s="36"/>
      <c r="B4" s="36"/>
      <c r="C4" s="36"/>
      <c r="D4" s="36"/>
      <c r="E4" s="36"/>
      <c r="F4" s="36"/>
      <c r="G4" s="36"/>
      <c r="H4" s="36"/>
      <c r="I4" s="36"/>
      <c r="J4" s="36"/>
      <c r="Q4" s="36"/>
    </row>
    <row r="5" spans="1:18">
      <c r="A5" s="36"/>
      <c r="B5" s="36"/>
      <c r="C5" s="36"/>
      <c r="D5" s="36"/>
      <c r="E5" s="36"/>
      <c r="F5" s="36"/>
      <c r="G5" s="36"/>
      <c r="H5" s="36"/>
      <c r="I5" s="36"/>
      <c r="J5" s="36"/>
      <c r="Q5" s="36"/>
    </row>
    <row r="6" spans="1:18" ht="15" customHeight="1">
      <c r="A6" s="36"/>
      <c r="B6" s="247" t="s">
        <v>182</v>
      </c>
      <c r="C6" s="247"/>
      <c r="D6" s="247"/>
      <c r="E6" s="247"/>
      <c r="F6" s="247"/>
      <c r="G6" s="247"/>
      <c r="H6" s="247"/>
      <c r="I6" s="247"/>
      <c r="J6" s="248"/>
      <c r="K6" s="74" t="s">
        <v>181</v>
      </c>
      <c r="L6" s="72"/>
      <c r="M6" s="72"/>
      <c r="N6" s="72"/>
      <c r="O6" s="72"/>
      <c r="P6" s="72"/>
      <c r="Q6" s="73"/>
    </row>
    <row r="7" spans="1:18" ht="15" customHeight="1">
      <c r="A7" s="36"/>
      <c r="B7" s="376" t="s">
        <v>183</v>
      </c>
      <c r="C7" s="376"/>
      <c r="D7" s="376"/>
      <c r="E7" s="376"/>
      <c r="F7" s="376"/>
      <c r="G7" s="376"/>
      <c r="H7" s="376"/>
      <c r="I7" s="376"/>
      <c r="J7" s="376"/>
      <c r="K7" s="376"/>
      <c r="L7" s="376"/>
      <c r="M7" s="376"/>
      <c r="N7" s="376"/>
      <c r="O7" s="376"/>
      <c r="P7" s="376"/>
      <c r="Q7" s="376"/>
    </row>
    <row r="8" spans="1:18" ht="14.25">
      <c r="A8" s="36"/>
      <c r="B8" s="407" t="s">
        <v>50</v>
      </c>
      <c r="C8" s="407"/>
      <c r="D8" s="407"/>
      <c r="E8" s="407"/>
      <c r="F8" s="36"/>
      <c r="G8" s="36"/>
      <c r="H8" s="36"/>
      <c r="I8" s="36"/>
      <c r="J8" s="36"/>
      <c r="Q8" s="36"/>
    </row>
    <row r="9" spans="1:18" ht="25.5" customHeight="1">
      <c r="A9" s="36"/>
      <c r="B9" s="42" t="s">
        <v>3</v>
      </c>
      <c r="D9" s="36"/>
      <c r="E9" s="36"/>
      <c r="F9" s="36"/>
      <c r="G9" s="36"/>
      <c r="H9" s="36"/>
      <c r="I9" s="36"/>
      <c r="J9" s="36"/>
      <c r="K9" s="232" t="s">
        <v>22</v>
      </c>
      <c r="L9" s="233"/>
      <c r="M9" s="233"/>
      <c r="N9" s="233"/>
      <c r="O9" s="234"/>
      <c r="P9" s="36" t="s">
        <v>23</v>
      </c>
      <c r="Q9" s="36"/>
    </row>
    <row r="10" spans="1:18" ht="77.25" customHeight="1">
      <c r="A10" s="36"/>
      <c r="B10" s="58" t="s">
        <v>4</v>
      </c>
      <c r="C10" s="367" t="s">
        <v>24</v>
      </c>
      <c r="D10" s="368"/>
      <c r="E10" s="368"/>
      <c r="F10" s="369"/>
      <c r="G10" s="56" t="s">
        <v>6</v>
      </c>
      <c r="H10" s="56" t="s">
        <v>7</v>
      </c>
      <c r="I10" s="370" t="s">
        <v>8</v>
      </c>
      <c r="J10" s="371"/>
      <c r="K10" s="53" t="s">
        <v>25</v>
      </c>
      <c r="L10" s="53" t="s">
        <v>26</v>
      </c>
      <c r="M10" s="53" t="s">
        <v>27</v>
      </c>
      <c r="N10" s="53" t="s">
        <v>28</v>
      </c>
      <c r="O10" s="53" t="s">
        <v>29</v>
      </c>
      <c r="P10" s="57" t="s">
        <v>37</v>
      </c>
      <c r="Q10" s="57" t="s">
        <v>9</v>
      </c>
      <c r="R10" s="125" t="s">
        <v>208</v>
      </c>
    </row>
    <row r="11" spans="1:18" ht="77.25" customHeight="1">
      <c r="A11" s="36"/>
      <c r="B11" s="43">
        <v>1</v>
      </c>
      <c r="C11" s="359" t="s">
        <v>314</v>
      </c>
      <c r="D11" s="360"/>
      <c r="E11" s="360"/>
      <c r="F11" s="361"/>
      <c r="G11" s="66">
        <v>43102</v>
      </c>
      <c r="H11" s="81">
        <v>43190</v>
      </c>
      <c r="I11" s="410" t="s">
        <v>315</v>
      </c>
      <c r="J11" s="411"/>
      <c r="K11" s="106" t="s">
        <v>76</v>
      </c>
      <c r="L11" s="124" t="s">
        <v>76</v>
      </c>
      <c r="M11" s="106" t="s">
        <v>77</v>
      </c>
      <c r="N11" s="106" t="s">
        <v>77</v>
      </c>
      <c r="O11" s="106" t="s">
        <v>77</v>
      </c>
      <c r="P11" s="46" t="s">
        <v>316</v>
      </c>
      <c r="Q11" s="51">
        <v>0.33300000000000002</v>
      </c>
      <c r="R11" s="141">
        <v>1</v>
      </c>
    </row>
    <row r="12" spans="1:18" ht="51" customHeight="1">
      <c r="A12" s="36"/>
      <c r="B12" s="43">
        <v>2</v>
      </c>
      <c r="C12" s="359" t="s">
        <v>184</v>
      </c>
      <c r="D12" s="360"/>
      <c r="E12" s="360"/>
      <c r="F12" s="361"/>
      <c r="G12" s="66">
        <v>43101</v>
      </c>
      <c r="H12" s="81">
        <v>43281</v>
      </c>
      <c r="I12" s="410" t="s">
        <v>317</v>
      </c>
      <c r="J12" s="411"/>
      <c r="K12" s="106" t="s">
        <v>76</v>
      </c>
      <c r="L12" s="124" t="s">
        <v>76</v>
      </c>
      <c r="M12" s="106" t="s">
        <v>77</v>
      </c>
      <c r="N12" s="106" t="s">
        <v>77</v>
      </c>
      <c r="O12" s="106" t="s">
        <v>77</v>
      </c>
      <c r="P12" s="46" t="s">
        <v>316</v>
      </c>
      <c r="Q12" s="51">
        <v>0.33300000000000002</v>
      </c>
      <c r="R12" s="141">
        <v>1</v>
      </c>
    </row>
    <row r="13" spans="1:18" ht="58.5" customHeight="1">
      <c r="A13" s="36"/>
      <c r="B13" s="43">
        <v>3</v>
      </c>
      <c r="C13" s="359" t="s">
        <v>185</v>
      </c>
      <c r="D13" s="360"/>
      <c r="E13" s="360"/>
      <c r="F13" s="361"/>
      <c r="G13" s="66">
        <v>43160</v>
      </c>
      <c r="H13" s="81">
        <v>43343</v>
      </c>
      <c r="I13" s="410" t="s">
        <v>318</v>
      </c>
      <c r="J13" s="411"/>
      <c r="K13" s="106" t="s">
        <v>76</v>
      </c>
      <c r="L13" s="124" t="s">
        <v>76</v>
      </c>
      <c r="M13" s="106" t="s">
        <v>77</v>
      </c>
      <c r="N13" s="106" t="s">
        <v>77</v>
      </c>
      <c r="O13" s="106" t="s">
        <v>77</v>
      </c>
      <c r="P13" s="46" t="s">
        <v>330</v>
      </c>
      <c r="Q13" s="51">
        <v>0.33300000000000002</v>
      </c>
      <c r="R13" s="182">
        <v>1</v>
      </c>
    </row>
    <row r="14" spans="1:18" ht="14.25" customHeight="1">
      <c r="A14" s="36"/>
      <c r="B14" s="36"/>
      <c r="C14" s="36"/>
      <c r="D14" s="36"/>
      <c r="E14" s="36"/>
      <c r="F14" s="36"/>
      <c r="G14" s="36"/>
      <c r="H14" s="36"/>
      <c r="I14" s="36"/>
      <c r="J14" s="36"/>
      <c r="K14" s="36"/>
      <c r="L14" s="36"/>
      <c r="M14" s="36"/>
      <c r="N14" s="36"/>
      <c r="O14" s="36"/>
      <c r="P14" s="36"/>
      <c r="Q14" s="36"/>
    </row>
    <row r="15" spans="1:18">
      <c r="A15" s="36"/>
      <c r="B15" s="36"/>
      <c r="C15" s="36"/>
      <c r="D15" s="44"/>
      <c r="E15" s="44"/>
      <c r="F15" s="44"/>
      <c r="G15" s="44"/>
      <c r="H15" s="44"/>
      <c r="I15" s="44"/>
      <c r="J15" s="44"/>
      <c r="K15" s="36"/>
      <c r="L15" s="36"/>
      <c r="M15" s="36"/>
      <c r="N15" s="36"/>
      <c r="O15" s="36"/>
      <c r="P15" s="36"/>
      <c r="Q15" s="36"/>
    </row>
    <row r="17" spans="3:17">
      <c r="Q17" s="45"/>
    </row>
    <row r="18" spans="3:17" ht="15" customHeight="1"/>
    <row r="20" spans="3:17">
      <c r="Q20" s="45"/>
    </row>
    <row r="21" spans="3:17">
      <c r="P21" s="45"/>
    </row>
    <row r="22" spans="3:17">
      <c r="P22" s="45"/>
    </row>
    <row r="23" spans="3:17">
      <c r="C23" s="45"/>
      <c r="D23" s="45"/>
      <c r="E23" s="45"/>
      <c r="F23" s="45"/>
      <c r="G23" s="45"/>
      <c r="H23" s="45"/>
      <c r="I23" s="45"/>
      <c r="J23" s="45"/>
      <c r="K23" s="45"/>
      <c r="L23" s="45"/>
      <c r="M23" s="45"/>
      <c r="N23" s="45"/>
      <c r="O23" s="45"/>
      <c r="P23" s="45"/>
    </row>
    <row r="24" spans="3:17">
      <c r="C24" s="45"/>
      <c r="D24" s="45"/>
      <c r="E24" s="45"/>
      <c r="F24" s="45"/>
      <c r="G24" s="45"/>
      <c r="H24" s="45"/>
      <c r="I24" s="45"/>
      <c r="J24" s="45"/>
      <c r="K24" s="45"/>
      <c r="L24" s="45"/>
      <c r="M24" s="45"/>
      <c r="N24" s="45"/>
      <c r="O24" s="45"/>
      <c r="P24" s="45"/>
    </row>
    <row r="25" spans="3:17">
      <c r="C25" s="45"/>
      <c r="D25" s="45"/>
      <c r="E25" s="45"/>
      <c r="F25" s="45"/>
      <c r="G25" s="45"/>
      <c r="H25" s="45"/>
      <c r="I25" s="45"/>
      <c r="J25" s="45"/>
      <c r="K25" s="45"/>
      <c r="L25" s="45"/>
      <c r="M25" s="45"/>
      <c r="N25" s="45"/>
      <c r="O25" s="45"/>
      <c r="P25" s="45"/>
    </row>
    <row r="26" spans="3:17">
      <c r="C26" s="45"/>
      <c r="D26" s="45"/>
      <c r="E26" s="45"/>
      <c r="F26" s="45"/>
      <c r="G26" s="45"/>
      <c r="H26" s="45"/>
      <c r="I26" s="45"/>
      <c r="J26" s="45"/>
      <c r="K26" s="45"/>
      <c r="L26" s="45"/>
      <c r="M26" s="45"/>
      <c r="N26" s="45"/>
      <c r="O26" s="45"/>
      <c r="P26" s="45"/>
    </row>
    <row r="27" spans="3:17">
      <c r="C27" s="45"/>
      <c r="D27" s="45"/>
      <c r="E27" s="45"/>
      <c r="F27" s="45"/>
      <c r="G27" s="45"/>
      <c r="H27" s="45"/>
      <c r="I27" s="45"/>
      <c r="J27" s="45"/>
      <c r="K27" s="45"/>
      <c r="L27" s="45"/>
      <c r="M27" s="45"/>
      <c r="N27" s="45"/>
      <c r="O27" s="45"/>
      <c r="P27" s="45"/>
    </row>
    <row r="28" spans="3:17">
      <c r="C28" s="45"/>
      <c r="D28" s="45"/>
      <c r="E28" s="45"/>
      <c r="F28" s="45"/>
      <c r="G28" s="45"/>
      <c r="H28" s="45"/>
      <c r="I28" s="45"/>
      <c r="J28" s="45"/>
      <c r="K28" s="45"/>
      <c r="L28" s="45"/>
      <c r="M28" s="45"/>
      <c r="N28" s="45"/>
      <c r="O28" s="45"/>
      <c r="P28" s="45"/>
    </row>
    <row r="30" spans="3:17">
      <c r="C30" s="45"/>
      <c r="D30" s="45"/>
      <c r="E30" s="45"/>
      <c r="F30" s="45"/>
      <c r="G30" s="45"/>
      <c r="H30" s="45"/>
      <c r="I30" s="45"/>
      <c r="J30" s="45"/>
      <c r="K30" s="45"/>
      <c r="L30" s="45"/>
      <c r="M30" s="45"/>
      <c r="N30" s="45"/>
      <c r="O30" s="45"/>
      <c r="P30" s="45"/>
    </row>
    <row r="31" spans="3:17">
      <c r="C31" s="45"/>
      <c r="D31" s="45"/>
      <c r="E31" s="45"/>
      <c r="F31" s="45"/>
      <c r="G31" s="45"/>
      <c r="H31" s="45"/>
      <c r="I31" s="45"/>
      <c r="J31" s="45"/>
      <c r="K31" s="45"/>
      <c r="L31" s="45"/>
      <c r="M31" s="45"/>
      <c r="N31" s="45"/>
      <c r="O31" s="45"/>
      <c r="P31" s="45"/>
      <c r="Q31" s="45"/>
    </row>
    <row r="32" spans="3:17">
      <c r="C32" s="45"/>
      <c r="D32" s="45"/>
      <c r="E32" s="45"/>
      <c r="F32" s="45"/>
      <c r="G32" s="45"/>
      <c r="H32" s="45"/>
      <c r="I32" s="45"/>
      <c r="J32" s="45"/>
      <c r="K32" s="45"/>
      <c r="L32" s="45"/>
      <c r="M32" s="45"/>
      <c r="N32" s="45"/>
      <c r="O32" s="45"/>
      <c r="P32" s="45"/>
      <c r="Q32" s="45"/>
    </row>
    <row r="33" spans="3:17">
      <c r="C33" s="45"/>
      <c r="D33" s="45"/>
      <c r="E33" s="45"/>
      <c r="F33" s="45"/>
      <c r="G33" s="45"/>
      <c r="H33" s="45"/>
      <c r="I33" s="45"/>
      <c r="J33" s="45"/>
      <c r="K33" s="45"/>
      <c r="L33" s="45"/>
      <c r="M33" s="45"/>
      <c r="N33" s="45"/>
      <c r="O33" s="45"/>
      <c r="P33" s="45"/>
      <c r="Q33" s="45"/>
    </row>
    <row r="34" spans="3:17">
      <c r="C34" s="45"/>
      <c r="D34" s="45"/>
      <c r="E34" s="45"/>
      <c r="F34" s="45"/>
      <c r="G34" s="45"/>
      <c r="H34" s="45"/>
      <c r="I34" s="45"/>
      <c r="J34" s="45"/>
      <c r="K34" s="45"/>
      <c r="L34" s="45"/>
      <c r="M34" s="45"/>
      <c r="N34" s="45"/>
      <c r="O34" s="45"/>
      <c r="P34" s="45"/>
      <c r="Q34" s="45"/>
    </row>
    <row r="35" spans="3:17">
      <c r="C35" s="45"/>
      <c r="D35" s="45"/>
      <c r="E35" s="45"/>
      <c r="F35" s="45"/>
      <c r="G35" s="45"/>
      <c r="H35" s="45"/>
      <c r="I35" s="45"/>
      <c r="J35" s="45"/>
      <c r="K35" s="45"/>
      <c r="L35" s="45"/>
      <c r="M35" s="45"/>
      <c r="N35" s="45"/>
      <c r="O35" s="45"/>
      <c r="P35" s="45"/>
      <c r="Q35" s="45"/>
    </row>
    <row r="36" spans="3:17">
      <c r="C36" s="45"/>
      <c r="D36" s="45"/>
      <c r="E36" s="45"/>
      <c r="F36" s="45"/>
      <c r="G36" s="45"/>
      <c r="H36" s="45"/>
      <c r="I36" s="45"/>
      <c r="J36" s="45"/>
      <c r="K36" s="45"/>
      <c r="L36" s="45"/>
      <c r="M36" s="45"/>
      <c r="N36" s="45"/>
      <c r="O36" s="45"/>
      <c r="P36" s="45"/>
      <c r="Q36" s="45"/>
    </row>
    <row r="37" spans="3:17">
      <c r="C37" s="45"/>
      <c r="D37" s="45"/>
      <c r="E37" s="45"/>
      <c r="F37" s="45"/>
      <c r="G37" s="45"/>
      <c r="H37" s="45"/>
      <c r="I37" s="45"/>
      <c r="J37" s="45"/>
      <c r="K37" s="45"/>
      <c r="L37" s="45"/>
      <c r="M37" s="45"/>
      <c r="N37" s="45"/>
      <c r="O37" s="45"/>
      <c r="P37" s="45"/>
      <c r="Q37" s="45"/>
    </row>
    <row r="38" spans="3:17">
      <c r="C38" s="45"/>
      <c r="D38" s="45"/>
      <c r="E38" s="45"/>
      <c r="F38" s="45"/>
      <c r="G38" s="45"/>
      <c r="H38" s="45"/>
      <c r="I38" s="45"/>
      <c r="J38" s="45"/>
      <c r="K38" s="45"/>
      <c r="L38" s="45"/>
      <c r="M38" s="45"/>
      <c r="N38" s="45"/>
      <c r="O38" s="45"/>
      <c r="P38" s="45"/>
      <c r="Q38" s="45"/>
    </row>
  </sheetData>
  <mergeCells count="15">
    <mergeCell ref="C13:F13"/>
    <mergeCell ref="I13:J13"/>
    <mergeCell ref="K9:O9"/>
    <mergeCell ref="C10:F10"/>
    <mergeCell ref="I10:J10"/>
    <mergeCell ref="C11:F11"/>
    <mergeCell ref="I11:J11"/>
    <mergeCell ref="C12:F12"/>
    <mergeCell ref="I12:J12"/>
    <mergeCell ref="B8:E8"/>
    <mergeCell ref="C2:D2"/>
    <mergeCell ref="F2:O3"/>
    <mergeCell ref="C3:D3"/>
    <mergeCell ref="B6:J6"/>
    <mergeCell ref="B7:Q7"/>
  </mergeCells>
  <hyperlinks>
    <hyperlink ref="B8:D8" location="Índice!A1" display="Volver al índice " xr:uid="{00000000-0004-0000-1400-000000000000}"/>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C36F9-4A98-4F54-AEA8-E355BF0A0697}">
  <dimension ref="A1:S26"/>
  <sheetViews>
    <sheetView topLeftCell="G7" workbookViewId="0">
      <selection activeCell="V17" sqref="V16:V17"/>
    </sheetView>
  </sheetViews>
  <sheetFormatPr baseColWidth="10" defaultRowHeight="14.25"/>
  <cols>
    <col min="2" max="2" width="6.125" customWidth="1"/>
    <col min="4" max="4" width="17.25" customWidth="1"/>
    <col min="6" max="6" width="24.125" customWidth="1"/>
    <col min="10" max="10" width="19" customWidth="1"/>
    <col min="11" max="15" width="5.625" customWidth="1"/>
    <col min="16" max="16" width="19.125" customWidth="1"/>
    <col min="19" max="19" width="16.75" style="205" customWidth="1"/>
  </cols>
  <sheetData>
    <row r="1" spans="1:19">
      <c r="A1" s="36"/>
      <c r="B1" s="36"/>
      <c r="C1" s="362" t="s">
        <v>0</v>
      </c>
      <c r="D1" s="362"/>
      <c r="E1" s="13" t="s">
        <v>21</v>
      </c>
      <c r="F1" s="363" t="s">
        <v>75</v>
      </c>
      <c r="G1" s="363"/>
      <c r="H1" s="363"/>
      <c r="I1" s="363"/>
      <c r="J1" s="363"/>
      <c r="K1" s="363"/>
      <c r="L1" s="363"/>
      <c r="M1" s="363"/>
      <c r="N1" s="363"/>
      <c r="O1" s="363"/>
      <c r="P1" s="38"/>
      <c r="Q1" s="39"/>
    </row>
    <row r="2" spans="1:19" ht="30" customHeight="1">
      <c r="A2" s="36"/>
      <c r="B2" s="36"/>
      <c r="C2" s="362" t="s">
        <v>1</v>
      </c>
      <c r="D2" s="362"/>
      <c r="E2" s="67">
        <v>6</v>
      </c>
      <c r="F2" s="363"/>
      <c r="G2" s="363"/>
      <c r="H2" s="363"/>
      <c r="I2" s="363"/>
      <c r="J2" s="363"/>
      <c r="K2" s="363"/>
      <c r="L2" s="363"/>
      <c r="M2" s="363"/>
      <c r="N2" s="363"/>
      <c r="O2" s="363"/>
      <c r="P2" s="40"/>
      <c r="Q2" s="41"/>
    </row>
    <row r="3" spans="1:19">
      <c r="A3" s="36"/>
      <c r="B3" s="36"/>
      <c r="C3" s="36"/>
      <c r="D3" s="36"/>
      <c r="E3" s="36"/>
      <c r="F3" s="36"/>
      <c r="G3" s="36"/>
      <c r="H3" s="36"/>
      <c r="I3" s="36"/>
      <c r="J3" s="36"/>
      <c r="K3" s="37"/>
      <c r="L3" s="37"/>
      <c r="M3" s="37"/>
      <c r="N3" s="37"/>
      <c r="O3" s="37"/>
      <c r="P3" s="37"/>
      <c r="Q3" s="36"/>
    </row>
    <row r="4" spans="1:19">
      <c r="A4" s="36"/>
      <c r="B4" s="36"/>
      <c r="C4" s="36"/>
      <c r="D4" s="36"/>
      <c r="E4" s="36"/>
      <c r="F4" s="36"/>
      <c r="G4" s="36"/>
      <c r="H4" s="36"/>
      <c r="I4" s="36"/>
      <c r="J4" s="36"/>
      <c r="K4" s="37"/>
      <c r="L4" s="37"/>
      <c r="M4" s="37"/>
      <c r="N4" s="37"/>
      <c r="O4" s="37"/>
      <c r="P4" s="37"/>
      <c r="Q4" s="36"/>
    </row>
    <row r="5" spans="1:19">
      <c r="A5" s="36"/>
      <c r="B5" s="247" t="s">
        <v>182</v>
      </c>
      <c r="C5" s="247"/>
      <c r="D5" s="247"/>
      <c r="E5" s="247"/>
      <c r="F5" s="247"/>
      <c r="G5" s="247"/>
      <c r="H5" s="247"/>
      <c r="I5" s="247"/>
      <c r="J5" s="248"/>
      <c r="K5" s="71" t="s">
        <v>379</v>
      </c>
      <c r="L5" s="419" t="s">
        <v>381</v>
      </c>
      <c r="M5" s="419"/>
      <c r="N5" s="419"/>
      <c r="O5" s="419"/>
      <c r="P5" s="419"/>
      <c r="Q5" s="420"/>
    </row>
    <row r="6" spans="1:19">
      <c r="A6" s="36"/>
      <c r="B6" s="376" t="s">
        <v>382</v>
      </c>
      <c r="C6" s="376"/>
      <c r="D6" s="376"/>
      <c r="E6" s="376"/>
      <c r="F6" s="376"/>
      <c r="G6" s="376"/>
      <c r="H6" s="376"/>
      <c r="I6" s="376"/>
      <c r="J6" s="376"/>
      <c r="K6" s="376"/>
      <c r="L6" s="376"/>
      <c r="M6" s="376"/>
      <c r="N6" s="376"/>
      <c r="O6" s="376"/>
      <c r="P6" s="376"/>
      <c r="Q6" s="376"/>
    </row>
    <row r="7" spans="1:19">
      <c r="B7" s="407" t="s">
        <v>50</v>
      </c>
      <c r="C7" s="407"/>
      <c r="D7" s="407"/>
      <c r="E7" s="407"/>
    </row>
    <row r="8" spans="1:19" ht="69">
      <c r="B8" s="58" t="s">
        <v>4</v>
      </c>
      <c r="C8" s="367" t="s">
        <v>24</v>
      </c>
      <c r="D8" s="368"/>
      <c r="E8" s="368"/>
      <c r="F8" s="369"/>
      <c r="G8" s="56" t="s">
        <v>6</v>
      </c>
      <c r="H8" s="56" t="s">
        <v>7</v>
      </c>
      <c r="I8" s="370" t="s">
        <v>8</v>
      </c>
      <c r="J8" s="371"/>
      <c r="K8" s="53" t="s">
        <v>25</v>
      </c>
      <c r="L8" s="53" t="s">
        <v>26</v>
      </c>
      <c r="M8" s="53" t="s">
        <v>27</v>
      </c>
      <c r="N8" s="53" t="s">
        <v>28</v>
      </c>
      <c r="O8" s="53" t="s">
        <v>29</v>
      </c>
      <c r="P8" s="57" t="s">
        <v>37</v>
      </c>
      <c r="Q8" s="57" t="s">
        <v>9</v>
      </c>
      <c r="R8" s="125" t="s">
        <v>208</v>
      </c>
      <c r="S8" s="206" t="s">
        <v>443</v>
      </c>
    </row>
    <row r="9" spans="1:19">
      <c r="B9" s="164">
        <v>1</v>
      </c>
      <c r="C9" s="418" t="s">
        <v>383</v>
      </c>
      <c r="D9" s="418"/>
      <c r="E9" s="418"/>
      <c r="F9" s="418"/>
      <c r="G9" s="165">
        <v>43374</v>
      </c>
      <c r="H9" s="165">
        <v>43464</v>
      </c>
      <c r="I9" s="412" t="s">
        <v>344</v>
      </c>
      <c r="J9" s="412"/>
      <c r="K9" s="162" t="s">
        <v>76</v>
      </c>
      <c r="L9" s="162" t="s">
        <v>76</v>
      </c>
      <c r="M9" s="162" t="s">
        <v>76</v>
      </c>
      <c r="N9" s="162" t="s">
        <v>78</v>
      </c>
      <c r="O9" s="162" t="s">
        <v>78</v>
      </c>
      <c r="P9" s="163" t="s">
        <v>385</v>
      </c>
      <c r="Q9" s="167">
        <v>0.09</v>
      </c>
      <c r="R9" s="168">
        <v>43465</v>
      </c>
      <c r="S9" s="205" t="s">
        <v>444</v>
      </c>
    </row>
    <row r="10" spans="1:19">
      <c r="B10" s="164">
        <v>2</v>
      </c>
      <c r="C10" s="414" t="s">
        <v>386</v>
      </c>
      <c r="D10" s="414"/>
      <c r="E10" s="414"/>
      <c r="F10" s="414"/>
      <c r="G10" s="165">
        <v>43374</v>
      </c>
      <c r="H10" s="165">
        <v>43464</v>
      </c>
      <c r="I10" s="413" t="s">
        <v>344</v>
      </c>
      <c r="J10" s="413"/>
      <c r="K10" s="163" t="s">
        <v>76</v>
      </c>
      <c r="L10" s="163" t="s">
        <v>76</v>
      </c>
      <c r="M10" s="163" t="s">
        <v>78</v>
      </c>
      <c r="N10" s="163" t="s">
        <v>78</v>
      </c>
      <c r="O10" s="163" t="s">
        <v>78</v>
      </c>
      <c r="P10" s="163" t="s">
        <v>396</v>
      </c>
      <c r="Q10" s="167">
        <v>0.09</v>
      </c>
      <c r="R10" s="168">
        <v>43465</v>
      </c>
      <c r="S10" s="205" t="s">
        <v>444</v>
      </c>
    </row>
    <row r="11" spans="1:19">
      <c r="B11" s="164">
        <v>3</v>
      </c>
      <c r="C11" s="414" t="s">
        <v>387</v>
      </c>
      <c r="D11" s="414"/>
      <c r="E11" s="414"/>
      <c r="F11" s="414"/>
      <c r="G11" s="165">
        <v>43374</v>
      </c>
      <c r="H11" s="165">
        <v>43464</v>
      </c>
      <c r="I11" s="413" t="s">
        <v>344</v>
      </c>
      <c r="J11" s="413"/>
      <c r="K11" s="163" t="s">
        <v>76</v>
      </c>
      <c r="L11" s="163" t="s">
        <v>76</v>
      </c>
      <c r="M11" s="163" t="s">
        <v>78</v>
      </c>
      <c r="N11" s="163" t="s">
        <v>78</v>
      </c>
      <c r="O11" s="163" t="s">
        <v>78</v>
      </c>
      <c r="P11" s="163" t="s">
        <v>396</v>
      </c>
      <c r="Q11" s="167">
        <v>0.09</v>
      </c>
      <c r="R11" s="168">
        <v>43465</v>
      </c>
      <c r="S11" s="205" t="s">
        <v>444</v>
      </c>
    </row>
    <row r="12" spans="1:19">
      <c r="B12" s="164">
        <v>4</v>
      </c>
      <c r="C12" s="414" t="s">
        <v>388</v>
      </c>
      <c r="D12" s="414"/>
      <c r="E12" s="414"/>
      <c r="F12" s="414"/>
      <c r="G12" s="165">
        <v>43374</v>
      </c>
      <c r="H12" s="165">
        <v>43464</v>
      </c>
      <c r="I12" s="413" t="s">
        <v>344</v>
      </c>
      <c r="J12" s="413"/>
      <c r="K12" s="163" t="s">
        <v>76</v>
      </c>
      <c r="L12" s="163" t="s">
        <v>76</v>
      </c>
      <c r="M12" s="163" t="s">
        <v>78</v>
      </c>
      <c r="N12" s="163" t="s">
        <v>78</v>
      </c>
      <c r="O12" s="163" t="s">
        <v>78</v>
      </c>
      <c r="P12" s="163" t="s">
        <v>396</v>
      </c>
      <c r="Q12" s="167">
        <v>0.09</v>
      </c>
      <c r="R12" s="168">
        <v>43465</v>
      </c>
      <c r="S12" s="205" t="s">
        <v>444</v>
      </c>
    </row>
    <row r="13" spans="1:19">
      <c r="B13" s="164">
        <v>5</v>
      </c>
      <c r="C13" s="414" t="s">
        <v>389</v>
      </c>
      <c r="D13" s="414"/>
      <c r="E13" s="414"/>
      <c r="F13" s="414"/>
      <c r="G13" s="165">
        <v>43374</v>
      </c>
      <c r="H13" s="165">
        <v>43464</v>
      </c>
      <c r="I13" s="413" t="s">
        <v>344</v>
      </c>
      <c r="J13" s="413"/>
      <c r="K13" s="163" t="s">
        <v>76</v>
      </c>
      <c r="L13" s="163" t="s">
        <v>76</v>
      </c>
      <c r="M13" s="163" t="s">
        <v>78</v>
      </c>
      <c r="N13" s="163" t="s">
        <v>78</v>
      </c>
      <c r="O13" s="163" t="s">
        <v>78</v>
      </c>
      <c r="P13" s="163" t="s">
        <v>396</v>
      </c>
      <c r="Q13" s="167">
        <v>0.09</v>
      </c>
      <c r="R13" s="168">
        <v>43465</v>
      </c>
      <c r="S13" s="205" t="s">
        <v>444</v>
      </c>
    </row>
    <row r="14" spans="1:19">
      <c r="B14" s="164">
        <v>6</v>
      </c>
      <c r="C14" s="414" t="s">
        <v>390</v>
      </c>
      <c r="D14" s="414"/>
      <c r="E14" s="414"/>
      <c r="F14" s="414"/>
      <c r="G14" s="165">
        <v>43374</v>
      </c>
      <c r="H14" s="165">
        <v>43464</v>
      </c>
      <c r="I14" s="413" t="s">
        <v>344</v>
      </c>
      <c r="J14" s="413"/>
      <c r="K14" s="163" t="s">
        <v>78</v>
      </c>
      <c r="L14" s="163" t="s">
        <v>76</v>
      </c>
      <c r="M14" s="163" t="s">
        <v>78</v>
      </c>
      <c r="N14" s="163" t="s">
        <v>78</v>
      </c>
      <c r="O14" s="163" t="s">
        <v>78</v>
      </c>
      <c r="P14" s="163" t="s">
        <v>396</v>
      </c>
      <c r="Q14" s="167">
        <v>0.09</v>
      </c>
      <c r="R14" s="168">
        <v>43465</v>
      </c>
      <c r="S14" s="205" t="s">
        <v>444</v>
      </c>
    </row>
    <row r="15" spans="1:19">
      <c r="B15" s="164">
        <v>7</v>
      </c>
      <c r="C15" s="414" t="s">
        <v>391</v>
      </c>
      <c r="D15" s="414"/>
      <c r="E15" s="414"/>
      <c r="F15" s="414"/>
      <c r="G15" s="165">
        <v>43374</v>
      </c>
      <c r="H15" s="165">
        <v>43464</v>
      </c>
      <c r="I15" s="413" t="s">
        <v>344</v>
      </c>
      <c r="J15" s="413"/>
      <c r="K15" s="163" t="s">
        <v>78</v>
      </c>
      <c r="L15" s="163" t="s">
        <v>76</v>
      </c>
      <c r="M15" s="163" t="s">
        <v>78</v>
      </c>
      <c r="N15" s="163" t="s">
        <v>78</v>
      </c>
      <c r="O15" s="163" t="s">
        <v>78</v>
      </c>
      <c r="P15" s="163" t="s">
        <v>396</v>
      </c>
      <c r="Q15" s="167">
        <v>0.09</v>
      </c>
      <c r="R15" s="168">
        <v>43465</v>
      </c>
      <c r="S15" s="205" t="s">
        <v>444</v>
      </c>
    </row>
    <row r="16" spans="1:19">
      <c r="B16" s="164">
        <v>8</v>
      </c>
      <c r="C16" s="414" t="s">
        <v>392</v>
      </c>
      <c r="D16" s="414"/>
      <c r="E16" s="414"/>
      <c r="F16" s="414"/>
      <c r="G16" s="165">
        <v>43374</v>
      </c>
      <c r="H16" s="165">
        <v>43464</v>
      </c>
      <c r="I16" s="413" t="s">
        <v>344</v>
      </c>
      <c r="J16" s="413"/>
      <c r="K16" s="163" t="s">
        <v>76</v>
      </c>
      <c r="L16" s="163" t="s">
        <v>76</v>
      </c>
      <c r="M16" s="163" t="s">
        <v>76</v>
      </c>
      <c r="N16" s="163" t="s">
        <v>76</v>
      </c>
      <c r="O16" s="163" t="s">
        <v>76</v>
      </c>
      <c r="P16" s="163" t="s">
        <v>380</v>
      </c>
      <c r="Q16" s="167">
        <v>0.1</v>
      </c>
      <c r="R16" s="168">
        <v>43465</v>
      </c>
      <c r="S16" s="205" t="s">
        <v>444</v>
      </c>
    </row>
    <row r="17" spans="2:19">
      <c r="B17" s="164">
        <v>9</v>
      </c>
      <c r="C17" s="414" t="s">
        <v>393</v>
      </c>
      <c r="D17" s="414"/>
      <c r="E17" s="414"/>
      <c r="F17" s="414"/>
      <c r="G17" s="165">
        <v>43374</v>
      </c>
      <c r="H17" s="165">
        <v>43464</v>
      </c>
      <c r="I17" s="413" t="s">
        <v>344</v>
      </c>
      <c r="J17" s="413"/>
      <c r="K17" s="163" t="s">
        <v>76</v>
      </c>
      <c r="L17" s="163" t="s">
        <v>78</v>
      </c>
      <c r="M17" s="163" t="s">
        <v>76</v>
      </c>
      <c r="N17" s="163" t="s">
        <v>78</v>
      </c>
      <c r="O17" s="163" t="s">
        <v>78</v>
      </c>
      <c r="P17" s="163" t="s">
        <v>397</v>
      </c>
      <c r="Q17" s="167">
        <v>0.09</v>
      </c>
      <c r="R17" s="168">
        <v>43465</v>
      </c>
      <c r="S17" s="205" t="s">
        <v>444</v>
      </c>
    </row>
    <row r="18" spans="2:19">
      <c r="B18" s="164">
        <v>10</v>
      </c>
      <c r="C18" s="414" t="s">
        <v>394</v>
      </c>
      <c r="D18" s="414"/>
      <c r="E18" s="414"/>
      <c r="F18" s="414"/>
      <c r="G18" s="165">
        <v>43374</v>
      </c>
      <c r="H18" s="165">
        <v>43464</v>
      </c>
      <c r="I18" s="413" t="s">
        <v>344</v>
      </c>
      <c r="J18" s="413"/>
      <c r="K18" s="163" t="s">
        <v>76</v>
      </c>
      <c r="L18" s="163" t="s">
        <v>78</v>
      </c>
      <c r="M18" s="163" t="s">
        <v>76</v>
      </c>
      <c r="N18" s="163" t="s">
        <v>78</v>
      </c>
      <c r="O18" s="163" t="s">
        <v>78</v>
      </c>
      <c r="P18" s="163" t="s">
        <v>397</v>
      </c>
      <c r="Q18" s="167">
        <v>0.09</v>
      </c>
      <c r="R18" s="168">
        <v>43465</v>
      </c>
      <c r="S18" s="205" t="s">
        <v>444</v>
      </c>
    </row>
    <row r="19" spans="2:19">
      <c r="B19" s="164">
        <v>11</v>
      </c>
      <c r="C19" s="414" t="s">
        <v>395</v>
      </c>
      <c r="D19" s="414"/>
      <c r="E19" s="414"/>
      <c r="F19" s="414"/>
      <c r="G19" s="165">
        <v>43374</v>
      </c>
      <c r="H19" s="165">
        <v>43464</v>
      </c>
      <c r="I19" s="413" t="s">
        <v>344</v>
      </c>
      <c r="J19" s="413"/>
      <c r="K19" s="163" t="s">
        <v>76</v>
      </c>
      <c r="L19" s="163" t="s">
        <v>78</v>
      </c>
      <c r="M19" s="163" t="s">
        <v>76</v>
      </c>
      <c r="N19" s="163" t="s">
        <v>78</v>
      </c>
      <c r="O19" s="163" t="s">
        <v>78</v>
      </c>
      <c r="P19" s="163" t="s">
        <v>397</v>
      </c>
      <c r="Q19" s="167">
        <v>0.09</v>
      </c>
      <c r="R19" s="168">
        <v>43465</v>
      </c>
      <c r="S19" s="205" t="s">
        <v>444</v>
      </c>
    </row>
    <row r="21" spans="2:19">
      <c r="Q21" s="166"/>
    </row>
    <row r="24" spans="2:19">
      <c r="B24" s="223" t="s">
        <v>4</v>
      </c>
      <c r="C24" s="264" t="s">
        <v>11</v>
      </c>
      <c r="D24" s="265"/>
      <c r="E24" s="265"/>
      <c r="F24" s="265"/>
      <c r="G24" s="266"/>
      <c r="H24" s="402" t="s">
        <v>12</v>
      </c>
      <c r="I24" s="389"/>
      <c r="J24" s="389"/>
      <c r="K24" s="390"/>
      <c r="L24" s="404" t="s">
        <v>13</v>
      </c>
      <c r="M24" s="405"/>
      <c r="N24" s="405"/>
      <c r="O24" s="406"/>
      <c r="P24" s="253" t="s">
        <v>207</v>
      </c>
      <c r="Q24" s="254"/>
      <c r="R24" s="254"/>
      <c r="S24" s="255"/>
    </row>
    <row r="25" spans="2:19">
      <c r="B25" s="224"/>
      <c r="C25" s="267"/>
      <c r="D25" s="268"/>
      <c r="E25" s="268"/>
      <c r="F25" s="268"/>
      <c r="G25" s="269"/>
      <c r="H25" s="403"/>
      <c r="I25" s="391"/>
      <c r="J25" s="391"/>
      <c r="K25" s="392"/>
      <c r="L25" s="161" t="s">
        <v>14</v>
      </c>
      <c r="M25" s="161" t="s">
        <v>15</v>
      </c>
      <c r="N25" s="161" t="s">
        <v>16</v>
      </c>
      <c r="O25" s="161" t="s">
        <v>17</v>
      </c>
      <c r="P25" s="161" t="s">
        <v>14</v>
      </c>
      <c r="Q25" s="161" t="s">
        <v>15</v>
      </c>
      <c r="R25" s="161" t="s">
        <v>16</v>
      </c>
      <c r="S25" s="204" t="s">
        <v>17</v>
      </c>
    </row>
    <row r="26" spans="2:19" ht="33.75" customHeight="1">
      <c r="B26" s="106">
        <v>1</v>
      </c>
      <c r="C26" s="415" t="s">
        <v>398</v>
      </c>
      <c r="D26" s="416"/>
      <c r="E26" s="416"/>
      <c r="F26" s="416"/>
      <c r="G26" s="417"/>
      <c r="H26" s="399" t="s">
        <v>399</v>
      </c>
      <c r="I26" s="400"/>
      <c r="J26" s="400"/>
      <c r="K26" s="401"/>
      <c r="L26" s="169" t="s">
        <v>174</v>
      </c>
      <c r="M26" s="169" t="s">
        <v>174</v>
      </c>
      <c r="N26" s="169" t="s">
        <v>174</v>
      </c>
      <c r="O26" s="133"/>
      <c r="P26" s="169" t="s">
        <v>174</v>
      </c>
      <c r="Q26" s="169" t="s">
        <v>174</v>
      </c>
      <c r="R26" s="169" t="s">
        <v>174</v>
      </c>
      <c r="S26" s="12">
        <f>SUM(Q9:Q17)</f>
        <v>0.81999999999999984</v>
      </c>
    </row>
  </sheetData>
  <mergeCells count="38">
    <mergeCell ref="C1:D1"/>
    <mergeCell ref="F1:O2"/>
    <mergeCell ref="C2:D2"/>
    <mergeCell ref="B5:J5"/>
    <mergeCell ref="B6:Q6"/>
    <mergeCell ref="L5:Q5"/>
    <mergeCell ref="I8:J8"/>
    <mergeCell ref="C9:F9"/>
    <mergeCell ref="C10:F10"/>
    <mergeCell ref="C11:F11"/>
    <mergeCell ref="C12:F12"/>
    <mergeCell ref="P24:S24"/>
    <mergeCell ref="C26:G26"/>
    <mergeCell ref="H26:K26"/>
    <mergeCell ref="I16:J16"/>
    <mergeCell ref="I17:J17"/>
    <mergeCell ref="I18:J18"/>
    <mergeCell ref="I19:J19"/>
    <mergeCell ref="C19:F19"/>
    <mergeCell ref="C16:F16"/>
    <mergeCell ref="C17:F17"/>
    <mergeCell ref="C18:F18"/>
    <mergeCell ref="B7:E7"/>
    <mergeCell ref="B24:B25"/>
    <mergeCell ref="C24:G25"/>
    <mergeCell ref="H24:K25"/>
    <mergeCell ref="L24:O24"/>
    <mergeCell ref="I9:J9"/>
    <mergeCell ref="I10:J10"/>
    <mergeCell ref="I11:J11"/>
    <mergeCell ref="I12:J12"/>
    <mergeCell ref="I13:J13"/>
    <mergeCell ref="I14:J14"/>
    <mergeCell ref="I15:J15"/>
    <mergeCell ref="C13:F13"/>
    <mergeCell ref="C14:F14"/>
    <mergeCell ref="C15:F15"/>
    <mergeCell ref="C8:F8"/>
  </mergeCells>
  <hyperlinks>
    <hyperlink ref="B7:D7" location="Índice!A1" display="Volver al índice " xr:uid="{02F5B1FD-A11E-46C9-9DFD-494AE7375B7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R18"/>
  <sheetViews>
    <sheetView showGridLines="0" topLeftCell="E9" zoomScale="77" zoomScaleNormal="77" zoomScaleSheetLayoutView="100" zoomScalePageLayoutView="80" workbookViewId="0">
      <selection activeCell="T13" sqref="T13"/>
    </sheetView>
  </sheetViews>
  <sheetFormatPr baseColWidth="10" defaultColWidth="10.75" defaultRowHeight="12.75"/>
  <cols>
    <col min="1" max="1" width="1.75" style="2" customWidth="1"/>
    <col min="2" max="2" width="3" style="2" customWidth="1"/>
    <col min="3" max="3" width="11" style="2" customWidth="1"/>
    <col min="4" max="4" width="12.625" style="2" customWidth="1"/>
    <col min="5" max="5" width="23.375" style="2" customWidth="1"/>
    <col min="6" max="7" width="10.75" style="2"/>
    <col min="8" max="8" width="16.625" style="2" customWidth="1"/>
    <col min="9" max="9" width="33.5" style="2" customWidth="1"/>
    <col min="10" max="14" width="5.625" style="2" customWidth="1"/>
    <col min="15" max="17" width="12.25" style="2" customWidth="1"/>
    <col min="18" max="18" width="29.75" style="2" customWidth="1"/>
    <col min="19" max="19" width="11.625" style="2" customWidth="1"/>
    <col min="20" max="25" width="10.75" style="2"/>
    <col min="26" max="26" width="3.625" style="2" customWidth="1"/>
    <col min="27" max="30" width="10.75" style="2"/>
    <col min="31" max="31" width="11.625" style="2" customWidth="1"/>
    <col min="32" max="16384" width="10.75" style="2"/>
  </cols>
  <sheetData>
    <row r="1" spans="1:18">
      <c r="A1" s="1"/>
      <c r="B1" s="1"/>
      <c r="C1" s="1"/>
      <c r="D1" s="1"/>
      <c r="E1" s="1"/>
      <c r="F1" s="1"/>
      <c r="G1" s="1"/>
      <c r="H1" s="1"/>
      <c r="M1" s="1"/>
    </row>
    <row r="2" spans="1:18" ht="21.75" customHeight="1">
      <c r="A2" s="1"/>
      <c r="B2" s="228" t="s">
        <v>0</v>
      </c>
      <c r="C2" s="228"/>
      <c r="D2" s="13" t="s">
        <v>21</v>
      </c>
      <c r="E2" s="229" t="s">
        <v>75</v>
      </c>
      <c r="F2" s="229"/>
      <c r="G2" s="229"/>
      <c r="H2" s="229"/>
      <c r="I2" s="229"/>
      <c r="J2" s="239"/>
      <c r="K2" s="240"/>
      <c r="L2" s="240"/>
      <c r="M2" s="241"/>
    </row>
    <row r="3" spans="1:18" ht="21.75" customHeight="1">
      <c r="A3" s="1"/>
      <c r="B3" s="228" t="s">
        <v>1</v>
      </c>
      <c r="C3" s="228"/>
      <c r="D3" s="67">
        <v>6</v>
      </c>
      <c r="E3" s="229"/>
      <c r="F3" s="229"/>
      <c r="G3" s="229"/>
      <c r="H3" s="229"/>
      <c r="I3" s="229"/>
      <c r="J3" s="242"/>
      <c r="K3" s="243"/>
      <c r="L3" s="243"/>
      <c r="M3" s="244"/>
    </row>
    <row r="4" spans="1:18">
      <c r="A4" s="1"/>
      <c r="B4" s="1"/>
      <c r="C4" s="1"/>
      <c r="D4" s="1"/>
      <c r="E4" s="1"/>
      <c r="F4" s="1"/>
      <c r="G4" s="1"/>
      <c r="H4" s="1"/>
      <c r="J4" s="245" t="s">
        <v>2</v>
      </c>
      <c r="K4" s="245"/>
      <c r="L4" s="245"/>
      <c r="M4" s="245"/>
    </row>
    <row r="5" spans="1:18">
      <c r="A5" s="1"/>
      <c r="B5" s="1"/>
      <c r="C5" s="1"/>
      <c r="D5" s="1"/>
      <c r="E5" s="1"/>
      <c r="F5" s="1"/>
      <c r="G5" s="1"/>
      <c r="H5" s="1"/>
      <c r="M5" s="1"/>
    </row>
    <row r="6" spans="1:18">
      <c r="A6" s="1"/>
      <c r="B6" s="246" t="s">
        <v>200</v>
      </c>
      <c r="C6" s="247"/>
      <c r="D6" s="247"/>
      <c r="E6" s="247"/>
      <c r="F6" s="247"/>
      <c r="G6" s="247"/>
      <c r="H6" s="247"/>
      <c r="I6" s="247"/>
      <c r="J6" s="247"/>
      <c r="K6" s="248"/>
      <c r="L6" s="249" t="s">
        <v>199</v>
      </c>
      <c r="M6" s="250"/>
      <c r="N6" s="250"/>
      <c r="O6" s="250"/>
      <c r="P6" s="251"/>
    </row>
    <row r="7" spans="1:18">
      <c r="A7" s="1"/>
      <c r="B7" s="230" t="s">
        <v>210</v>
      </c>
      <c r="C7" s="230"/>
      <c r="D7" s="230"/>
      <c r="E7" s="230"/>
      <c r="F7" s="230"/>
      <c r="G7" s="230"/>
      <c r="H7" s="230"/>
      <c r="I7" s="230"/>
      <c r="J7" s="230"/>
      <c r="K7" s="230"/>
      <c r="L7" s="230"/>
      <c r="M7" s="230"/>
      <c r="N7" s="230"/>
      <c r="O7" s="230"/>
      <c r="P7" s="230"/>
    </row>
    <row r="8" spans="1:18" ht="14.25">
      <c r="A8" s="1"/>
      <c r="B8" s="231" t="s">
        <v>50</v>
      </c>
      <c r="C8" s="231"/>
      <c r="D8" s="231"/>
      <c r="E8" s="1"/>
      <c r="F8" s="1"/>
      <c r="G8" s="1"/>
      <c r="H8" s="1"/>
      <c r="M8" s="1"/>
    </row>
    <row r="9" spans="1:18">
      <c r="A9" s="1"/>
      <c r="B9" s="3" t="s">
        <v>3</v>
      </c>
      <c r="C9" s="1"/>
      <c r="D9" s="1"/>
      <c r="E9" s="1"/>
      <c r="F9" s="1"/>
      <c r="G9" s="1"/>
      <c r="H9" s="1"/>
      <c r="J9" s="232" t="s">
        <v>22</v>
      </c>
      <c r="K9" s="233"/>
      <c r="L9" s="233"/>
      <c r="M9" s="233"/>
      <c r="N9" s="234"/>
    </row>
    <row r="10" spans="1:18" ht="76.5" customHeight="1">
      <c r="A10" s="1"/>
      <c r="B10" s="58" t="s">
        <v>4</v>
      </c>
      <c r="C10" s="235" t="s">
        <v>5</v>
      </c>
      <c r="D10" s="236"/>
      <c r="E10" s="237"/>
      <c r="F10" s="58" t="s">
        <v>6</v>
      </c>
      <c r="G10" s="58" t="s">
        <v>7</v>
      </c>
      <c r="H10" s="235" t="s">
        <v>8</v>
      </c>
      <c r="I10" s="237"/>
      <c r="J10" s="53" t="s">
        <v>25</v>
      </c>
      <c r="K10" s="53" t="s">
        <v>26</v>
      </c>
      <c r="L10" s="53" t="s">
        <v>27</v>
      </c>
      <c r="M10" s="53" t="s">
        <v>28</v>
      </c>
      <c r="N10" s="53" t="s">
        <v>29</v>
      </c>
      <c r="O10" s="4" t="s">
        <v>212</v>
      </c>
      <c r="P10" s="55" t="s">
        <v>9</v>
      </c>
      <c r="Q10" s="125" t="s">
        <v>208</v>
      </c>
      <c r="R10" s="125" t="s">
        <v>349</v>
      </c>
    </row>
    <row r="11" spans="1:18" ht="51" customHeight="1">
      <c r="A11" s="1"/>
      <c r="B11" s="5">
        <v>1</v>
      </c>
      <c r="C11" s="225" t="s">
        <v>175</v>
      </c>
      <c r="D11" s="226"/>
      <c r="E11" s="227"/>
      <c r="F11" s="8">
        <v>43101</v>
      </c>
      <c r="G11" s="8">
        <v>43159</v>
      </c>
      <c r="H11" s="225" t="s">
        <v>177</v>
      </c>
      <c r="I11" s="227"/>
      <c r="J11" s="83" t="s">
        <v>79</v>
      </c>
      <c r="K11" s="83" t="s">
        <v>77</v>
      </c>
      <c r="L11" s="83" t="s">
        <v>77</v>
      </c>
      <c r="M11" s="59" t="s">
        <v>80</v>
      </c>
      <c r="N11" s="59" t="s">
        <v>77</v>
      </c>
      <c r="O11" s="83" t="s">
        <v>178</v>
      </c>
      <c r="P11" s="6">
        <v>0.25</v>
      </c>
      <c r="Q11" s="199">
        <v>1</v>
      </c>
      <c r="R11" s="183"/>
    </row>
    <row r="12" spans="1:18" ht="82.5" customHeight="1">
      <c r="A12" s="1"/>
      <c r="B12" s="5">
        <v>2</v>
      </c>
      <c r="C12" s="261" t="s">
        <v>179</v>
      </c>
      <c r="D12" s="263"/>
      <c r="E12" s="262"/>
      <c r="F12" s="8">
        <v>43160</v>
      </c>
      <c r="G12" s="8">
        <v>43343</v>
      </c>
      <c r="H12" s="261" t="s">
        <v>402</v>
      </c>
      <c r="I12" s="262"/>
      <c r="J12" s="83" t="s">
        <v>79</v>
      </c>
      <c r="K12" s="83" t="s">
        <v>77</v>
      </c>
      <c r="L12" s="83" t="s">
        <v>77</v>
      </c>
      <c r="M12" s="59" t="s">
        <v>80</v>
      </c>
      <c r="N12" s="59" t="s">
        <v>77</v>
      </c>
      <c r="O12" s="83" t="s">
        <v>178</v>
      </c>
      <c r="P12" s="6">
        <v>0.5</v>
      </c>
      <c r="Q12" s="199">
        <v>0.7</v>
      </c>
      <c r="R12" s="83" t="s">
        <v>417</v>
      </c>
    </row>
    <row r="13" spans="1:18" ht="67.5" customHeight="1">
      <c r="A13" s="1"/>
      <c r="B13" s="5">
        <v>3</v>
      </c>
      <c r="C13" s="261" t="s">
        <v>180</v>
      </c>
      <c r="D13" s="263"/>
      <c r="E13" s="262"/>
      <c r="F13" s="8">
        <v>43115</v>
      </c>
      <c r="G13" s="108">
        <v>43189</v>
      </c>
      <c r="H13" s="271" t="s">
        <v>409</v>
      </c>
      <c r="I13" s="262"/>
      <c r="J13" s="83" t="s">
        <v>79</v>
      </c>
      <c r="K13" s="83" t="s">
        <v>77</v>
      </c>
      <c r="L13" s="83" t="s">
        <v>77</v>
      </c>
      <c r="M13" s="59" t="s">
        <v>80</v>
      </c>
      <c r="N13" s="59" t="s">
        <v>77</v>
      </c>
      <c r="O13" s="83" t="s">
        <v>178</v>
      </c>
      <c r="P13" s="6">
        <v>0.25</v>
      </c>
      <c r="Q13" s="199">
        <v>1</v>
      </c>
      <c r="R13" s="59"/>
    </row>
    <row r="14" spans="1:18" ht="57" customHeight="1">
      <c r="A14" s="1"/>
      <c r="B14" s="7"/>
      <c r="C14" s="109"/>
      <c r="D14" s="109"/>
      <c r="E14" s="109"/>
      <c r="F14" s="110"/>
      <c r="G14" s="110"/>
      <c r="H14" s="109"/>
      <c r="I14" s="109"/>
      <c r="J14" s="32"/>
      <c r="K14" s="32"/>
      <c r="L14" s="32"/>
      <c r="M14" s="1"/>
      <c r="N14" s="1"/>
      <c r="O14" s="1"/>
      <c r="P14" s="107"/>
    </row>
    <row r="15" spans="1:18" ht="30" customHeight="1">
      <c r="A15" s="1"/>
      <c r="B15" s="42" t="s">
        <v>10</v>
      </c>
      <c r="C15" s="36"/>
      <c r="D15" s="36"/>
      <c r="E15" s="36"/>
      <c r="F15" s="36"/>
      <c r="G15" s="36"/>
      <c r="H15" s="36"/>
      <c r="I15" s="36"/>
      <c r="J15" s="44"/>
      <c r="K15" s="44"/>
      <c r="L15" s="44"/>
      <c r="M15" s="44"/>
      <c r="N15" s="44"/>
    </row>
    <row r="16" spans="1:18" ht="30" customHeight="1">
      <c r="A16" s="1"/>
      <c r="B16" s="264" t="s">
        <v>11</v>
      </c>
      <c r="C16" s="265"/>
      <c r="D16" s="265"/>
      <c r="E16" s="265"/>
      <c r="F16" s="266"/>
      <c r="G16" s="270" t="s">
        <v>12</v>
      </c>
      <c r="H16" s="270"/>
      <c r="I16" s="270"/>
      <c r="J16" s="270"/>
      <c r="K16" s="260" t="s">
        <v>13</v>
      </c>
      <c r="L16" s="260"/>
      <c r="M16" s="260"/>
      <c r="N16" s="260"/>
      <c r="O16" s="259" t="s">
        <v>207</v>
      </c>
      <c r="P16" s="259"/>
      <c r="Q16" s="259"/>
      <c r="R16" s="259"/>
    </row>
    <row r="17" spans="1:18" ht="30" customHeight="1">
      <c r="A17" s="1"/>
      <c r="B17" s="267"/>
      <c r="C17" s="268"/>
      <c r="D17" s="268"/>
      <c r="E17" s="268"/>
      <c r="F17" s="269"/>
      <c r="G17" s="270"/>
      <c r="H17" s="270"/>
      <c r="I17" s="270"/>
      <c r="J17" s="270"/>
      <c r="K17" s="82" t="s">
        <v>14</v>
      </c>
      <c r="L17" s="82" t="s">
        <v>15</v>
      </c>
      <c r="M17" s="82" t="s">
        <v>16</v>
      </c>
      <c r="N17" s="82" t="s">
        <v>17</v>
      </c>
      <c r="O17" s="113" t="s">
        <v>14</v>
      </c>
      <c r="P17" s="113" t="s">
        <v>15</v>
      </c>
      <c r="Q17" s="113" t="s">
        <v>16</v>
      </c>
      <c r="R17" s="113" t="s">
        <v>17</v>
      </c>
    </row>
    <row r="18" spans="1:18" ht="41.25" customHeight="1">
      <c r="A18" s="1"/>
      <c r="B18" s="10">
        <v>1</v>
      </c>
      <c r="C18" s="252" t="s">
        <v>176</v>
      </c>
      <c r="D18" s="252"/>
      <c r="E18" s="252"/>
      <c r="F18" s="252"/>
      <c r="G18" s="252" t="s">
        <v>209</v>
      </c>
      <c r="H18" s="252"/>
      <c r="I18" s="252"/>
      <c r="J18" s="252"/>
      <c r="K18" s="11">
        <v>7</v>
      </c>
      <c r="L18" s="11">
        <v>0</v>
      </c>
      <c r="M18" s="11">
        <v>0</v>
      </c>
      <c r="N18" s="11">
        <v>0</v>
      </c>
      <c r="O18" s="11">
        <v>6</v>
      </c>
      <c r="P18" s="11">
        <v>0</v>
      </c>
      <c r="Q18" s="194">
        <v>2</v>
      </c>
      <c r="R18" s="11">
        <v>0</v>
      </c>
    </row>
  </sheetData>
  <mergeCells count="24">
    <mergeCell ref="G18:J18"/>
    <mergeCell ref="C18:F18"/>
    <mergeCell ref="H12:I12"/>
    <mergeCell ref="B8:D8"/>
    <mergeCell ref="C11:E11"/>
    <mergeCell ref="H11:I11"/>
    <mergeCell ref="C12:E12"/>
    <mergeCell ref="B16:F17"/>
    <mergeCell ref="G16:J17"/>
    <mergeCell ref="C13:E13"/>
    <mergeCell ref="H13:I13"/>
    <mergeCell ref="O16:R16"/>
    <mergeCell ref="B2:C2"/>
    <mergeCell ref="E2:I3"/>
    <mergeCell ref="B7:P7"/>
    <mergeCell ref="J9:N9"/>
    <mergeCell ref="C10:E10"/>
    <mergeCell ref="H10:I10"/>
    <mergeCell ref="J2:M3"/>
    <mergeCell ref="B3:C3"/>
    <mergeCell ref="J4:M4"/>
    <mergeCell ref="B6:K6"/>
    <mergeCell ref="L6:P6"/>
    <mergeCell ref="K16:N16"/>
  </mergeCells>
  <conditionalFormatting sqref="O18">
    <cfRule type="cellIs" dxfId="128" priority="4" operator="lessThan">
      <formula>$K$18</formula>
    </cfRule>
  </conditionalFormatting>
  <conditionalFormatting sqref="P18">
    <cfRule type="cellIs" dxfId="127" priority="3" operator="equal">
      <formula>0</formula>
    </cfRule>
  </conditionalFormatting>
  <conditionalFormatting sqref="Q18">
    <cfRule type="cellIs" dxfId="126" priority="2" operator="equal">
      <formula>0</formula>
    </cfRule>
  </conditionalFormatting>
  <conditionalFormatting sqref="R18">
    <cfRule type="cellIs" dxfId="125" priority="1" operator="equal">
      <formula>0</formula>
    </cfRule>
  </conditionalFormatting>
  <hyperlinks>
    <hyperlink ref="J4:M4" location="Índice!A1" display="Retornar al Índice" xr:uid="{00000000-0004-0000-0100-000000000000}"/>
    <hyperlink ref="B8:D8" location="Índice!A1" display="Volver al índice " xr:uid="{00000000-0004-0000-0100-000001000000}"/>
  </hyperlinks>
  <pageMargins left="0.7" right="0.7" top="0.75" bottom="0.75" header="0.3" footer="0.3"/>
  <pageSetup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Y18"/>
  <sheetViews>
    <sheetView showGridLines="0" topLeftCell="A7" zoomScale="80" zoomScaleNormal="80" zoomScaleSheetLayoutView="100" zoomScalePageLayoutView="80" workbookViewId="0">
      <selection activeCell="S13" sqref="S13"/>
    </sheetView>
  </sheetViews>
  <sheetFormatPr baseColWidth="10" defaultColWidth="10.75" defaultRowHeight="12.75"/>
  <cols>
    <col min="1" max="1" width="1.875" style="2" customWidth="1"/>
    <col min="2" max="2" width="3" style="2" customWidth="1"/>
    <col min="3" max="3" width="8.125" style="2" customWidth="1"/>
    <col min="4" max="4" width="12.625" style="2" customWidth="1"/>
    <col min="5" max="5" width="8.375" style="2" customWidth="1"/>
    <col min="6" max="6" width="11.875" style="2" customWidth="1"/>
    <col min="7" max="7" width="11" style="2" customWidth="1"/>
    <col min="8" max="9" width="14" style="2" customWidth="1"/>
    <col min="10" max="14" width="6" style="2" customWidth="1"/>
    <col min="15" max="17" width="10.875" style="2" customWidth="1"/>
    <col min="18" max="18" width="20.125" style="2" customWidth="1"/>
    <col min="19" max="19" width="12.875" style="2" customWidth="1"/>
    <col min="20" max="25" width="9.75" style="2" customWidth="1"/>
    <col min="26" max="26" width="3.75" style="2" customWidth="1"/>
    <col min="27" max="16384" width="10.75" style="2"/>
  </cols>
  <sheetData>
    <row r="1" spans="1:25">
      <c r="A1" s="1"/>
      <c r="B1" s="1"/>
      <c r="C1" s="1"/>
      <c r="D1" s="1"/>
      <c r="E1" s="1"/>
      <c r="F1" s="1"/>
      <c r="G1" s="1"/>
      <c r="H1" s="1"/>
      <c r="M1" s="1"/>
    </row>
    <row r="2" spans="1:25" ht="21.75" customHeight="1">
      <c r="A2" s="1"/>
      <c r="B2" s="228" t="s">
        <v>0</v>
      </c>
      <c r="C2" s="228"/>
      <c r="D2" s="13" t="s">
        <v>21</v>
      </c>
      <c r="E2" s="229" t="s">
        <v>75</v>
      </c>
      <c r="F2" s="229"/>
      <c r="G2" s="229"/>
      <c r="H2" s="229"/>
      <c r="I2" s="229"/>
      <c r="J2" s="239"/>
      <c r="K2" s="240"/>
      <c r="L2" s="240"/>
      <c r="M2" s="241"/>
      <c r="P2" s="195"/>
      <c r="Q2" s="195"/>
      <c r="R2" s="195"/>
      <c r="S2" s="195"/>
    </row>
    <row r="3" spans="1:25" ht="21.75" customHeight="1">
      <c r="A3" s="1"/>
      <c r="B3" s="228" t="s">
        <v>1</v>
      </c>
      <c r="C3" s="228"/>
      <c r="D3" s="67">
        <v>6</v>
      </c>
      <c r="E3" s="229"/>
      <c r="F3" s="229"/>
      <c r="G3" s="229"/>
      <c r="H3" s="229"/>
      <c r="I3" s="229"/>
      <c r="J3" s="242"/>
      <c r="K3" s="243"/>
      <c r="L3" s="243"/>
      <c r="M3" s="244"/>
      <c r="P3" s="195"/>
      <c r="Q3" s="195"/>
      <c r="R3" s="195"/>
      <c r="S3" s="195"/>
    </row>
    <row r="4" spans="1:25">
      <c r="A4" s="1"/>
      <c r="B4" s="1"/>
      <c r="C4" s="1"/>
      <c r="D4" s="1"/>
      <c r="E4" s="1"/>
      <c r="F4" s="1"/>
      <c r="G4" s="1"/>
      <c r="H4" s="1"/>
      <c r="J4" s="245" t="s">
        <v>2</v>
      </c>
      <c r="K4" s="245"/>
      <c r="L4" s="245"/>
      <c r="M4" s="245"/>
      <c r="P4" s="195"/>
      <c r="Q4" s="195"/>
      <c r="R4" s="195"/>
      <c r="S4" s="195"/>
    </row>
    <row r="5" spans="1:25">
      <c r="A5" s="1"/>
      <c r="B5" s="1"/>
      <c r="C5" s="1"/>
      <c r="D5" s="1"/>
      <c r="E5" s="1"/>
      <c r="F5" s="1"/>
      <c r="G5" s="1"/>
      <c r="H5" s="1"/>
      <c r="M5" s="1"/>
    </row>
    <row r="6" spans="1:25">
      <c r="A6" s="1"/>
      <c r="B6" s="246" t="s">
        <v>20</v>
      </c>
      <c r="C6" s="247"/>
      <c r="D6" s="247"/>
      <c r="E6" s="247"/>
      <c r="F6" s="247"/>
      <c r="G6" s="247"/>
      <c r="H6" s="247"/>
      <c r="I6" s="247"/>
      <c r="J6" s="247"/>
      <c r="K6" s="248"/>
      <c r="L6" s="249" t="s">
        <v>205</v>
      </c>
      <c r="M6" s="250"/>
      <c r="N6" s="250"/>
      <c r="O6" s="250"/>
      <c r="P6" s="251"/>
    </row>
    <row r="7" spans="1:25">
      <c r="A7" s="1"/>
      <c r="B7" s="230" t="s">
        <v>187</v>
      </c>
      <c r="C7" s="230"/>
      <c r="D7" s="230"/>
      <c r="E7" s="230"/>
      <c r="F7" s="230"/>
      <c r="G7" s="230"/>
      <c r="H7" s="230"/>
      <c r="I7" s="230"/>
      <c r="J7" s="230"/>
      <c r="K7" s="230"/>
      <c r="L7" s="230"/>
      <c r="M7" s="230"/>
      <c r="N7" s="230"/>
      <c r="O7" s="230"/>
      <c r="P7" s="230"/>
    </row>
    <row r="8" spans="1:25" ht="14.25">
      <c r="A8" s="1"/>
      <c r="B8" s="231" t="s">
        <v>50</v>
      </c>
      <c r="C8" s="231"/>
      <c r="D8" s="231"/>
      <c r="E8" s="1"/>
      <c r="F8" s="1"/>
      <c r="G8" s="1"/>
      <c r="H8" s="1"/>
      <c r="M8" s="1"/>
    </row>
    <row r="9" spans="1:25">
      <c r="A9" s="1"/>
      <c r="B9" s="3" t="s">
        <v>3</v>
      </c>
      <c r="C9" s="1"/>
      <c r="D9" s="1"/>
      <c r="E9" s="1"/>
      <c r="F9" s="1"/>
      <c r="G9" s="1"/>
      <c r="H9" s="1"/>
      <c r="J9" s="232" t="s">
        <v>22</v>
      </c>
      <c r="K9" s="233"/>
      <c r="L9" s="233"/>
      <c r="M9" s="233"/>
      <c r="N9" s="234"/>
      <c r="O9" s="9"/>
      <c r="S9" s="29"/>
      <c r="T9" s="29"/>
      <c r="U9" s="29"/>
      <c r="V9" s="29"/>
      <c r="W9" s="29"/>
      <c r="X9" s="29"/>
      <c r="Y9" s="29"/>
    </row>
    <row r="10" spans="1:25" ht="80.25" customHeight="1">
      <c r="A10" s="1"/>
      <c r="B10" s="58" t="s">
        <v>4</v>
      </c>
      <c r="C10" s="235" t="s">
        <v>5</v>
      </c>
      <c r="D10" s="236"/>
      <c r="E10" s="237"/>
      <c r="F10" s="58" t="s">
        <v>6</v>
      </c>
      <c r="G10" s="58" t="s">
        <v>7</v>
      </c>
      <c r="H10" s="235" t="s">
        <v>8</v>
      </c>
      <c r="I10" s="237"/>
      <c r="J10" s="53" t="s">
        <v>25</v>
      </c>
      <c r="K10" s="53" t="s">
        <v>26</v>
      </c>
      <c r="L10" s="53" t="s">
        <v>27</v>
      </c>
      <c r="M10" s="53" t="s">
        <v>28</v>
      </c>
      <c r="N10" s="53" t="s">
        <v>29</v>
      </c>
      <c r="O10" s="4" t="s">
        <v>211</v>
      </c>
      <c r="P10" s="4" t="s">
        <v>9</v>
      </c>
      <c r="Q10" s="125" t="s">
        <v>208</v>
      </c>
      <c r="R10" s="125" t="s">
        <v>349</v>
      </c>
      <c r="T10" s="29"/>
      <c r="U10" s="29"/>
      <c r="V10" s="29"/>
      <c r="W10" s="29"/>
      <c r="X10" s="29"/>
      <c r="Y10" s="29"/>
    </row>
    <row r="11" spans="1:25" ht="66.75" customHeight="1">
      <c r="A11" s="1"/>
      <c r="B11" s="5">
        <v>1</v>
      </c>
      <c r="C11" s="225" t="s">
        <v>201</v>
      </c>
      <c r="D11" s="226"/>
      <c r="E11" s="227"/>
      <c r="F11" s="30">
        <v>43101</v>
      </c>
      <c r="G11" s="30" t="s">
        <v>357</v>
      </c>
      <c r="H11" s="225" t="s">
        <v>188</v>
      </c>
      <c r="I11" s="227"/>
      <c r="J11" s="59" t="s">
        <v>80</v>
      </c>
      <c r="K11" s="59" t="s">
        <v>77</v>
      </c>
      <c r="L11" s="59" t="s">
        <v>77</v>
      </c>
      <c r="M11" s="59" t="s">
        <v>79</v>
      </c>
      <c r="N11" s="59" t="s">
        <v>77</v>
      </c>
      <c r="O11" s="83" t="s">
        <v>189</v>
      </c>
      <c r="P11" s="31">
        <v>0.5</v>
      </c>
      <c r="Q11" s="198">
        <v>1</v>
      </c>
      <c r="R11" s="183"/>
      <c r="T11" s="29"/>
      <c r="U11" s="29"/>
      <c r="V11" s="29"/>
      <c r="W11" s="29"/>
      <c r="X11" s="29"/>
      <c r="Y11" s="29"/>
    </row>
    <row r="12" spans="1:25" ht="58.5" customHeight="1">
      <c r="A12" s="1"/>
      <c r="B12" s="5">
        <v>2</v>
      </c>
      <c r="C12" s="225" t="s">
        <v>190</v>
      </c>
      <c r="D12" s="226"/>
      <c r="E12" s="227"/>
      <c r="F12" s="30">
        <v>43282</v>
      </c>
      <c r="G12" s="30">
        <v>43465</v>
      </c>
      <c r="H12" s="225" t="s">
        <v>191</v>
      </c>
      <c r="I12" s="227"/>
      <c r="J12" s="59" t="s">
        <v>80</v>
      </c>
      <c r="K12" s="59" t="s">
        <v>77</v>
      </c>
      <c r="L12" s="59" t="s">
        <v>77</v>
      </c>
      <c r="M12" s="59" t="s">
        <v>79</v>
      </c>
      <c r="N12" s="59" t="s">
        <v>77</v>
      </c>
      <c r="O12" s="83" t="s">
        <v>189</v>
      </c>
      <c r="P12" s="31">
        <v>0.5</v>
      </c>
      <c r="Q12" s="198">
        <v>1</v>
      </c>
      <c r="R12" s="59"/>
      <c r="T12" s="29"/>
      <c r="U12" s="29"/>
      <c r="V12" s="29"/>
      <c r="W12" s="29"/>
      <c r="X12" s="29"/>
      <c r="Y12" s="29"/>
    </row>
    <row r="13" spans="1:25" ht="36.75" customHeight="1">
      <c r="A13" s="1"/>
      <c r="B13" s="7"/>
      <c r="C13" s="32"/>
      <c r="D13" s="32"/>
      <c r="E13" s="32"/>
      <c r="F13" s="33"/>
      <c r="G13" s="33"/>
      <c r="H13" s="32"/>
      <c r="I13" s="32"/>
      <c r="J13" s="1"/>
      <c r="K13" s="1"/>
      <c r="L13" s="1"/>
      <c r="M13" s="1"/>
      <c r="N13" s="1"/>
      <c r="O13" s="32"/>
      <c r="P13" s="34"/>
      <c r="Q13" s="1"/>
      <c r="T13" s="29"/>
      <c r="U13" s="29"/>
      <c r="V13" s="29"/>
      <c r="W13" s="29"/>
      <c r="X13" s="29"/>
      <c r="Y13" s="29"/>
    </row>
    <row r="14" spans="1:25">
      <c r="A14" s="1"/>
      <c r="B14" s="1"/>
      <c r="C14" s="1"/>
      <c r="D14" s="1"/>
      <c r="E14" s="1"/>
      <c r="F14" s="1"/>
      <c r="G14" s="1"/>
      <c r="H14" s="1"/>
      <c r="I14" s="1"/>
      <c r="J14" s="1"/>
      <c r="K14" s="1"/>
      <c r="L14" s="1"/>
      <c r="M14" s="1"/>
    </row>
    <row r="15" spans="1:25">
      <c r="A15" s="1"/>
      <c r="B15" s="3" t="s">
        <v>10</v>
      </c>
      <c r="D15" s="1"/>
      <c r="E15" s="1"/>
      <c r="F15" s="1"/>
      <c r="G15" s="1"/>
      <c r="H15" s="1"/>
      <c r="I15" s="1"/>
      <c r="J15" s="1"/>
      <c r="K15" s="1"/>
      <c r="L15" s="1"/>
      <c r="M15" s="1"/>
    </row>
    <row r="16" spans="1:25" ht="12.75" customHeight="1">
      <c r="A16" s="1"/>
      <c r="B16" s="223" t="s">
        <v>4</v>
      </c>
      <c r="C16" s="238" t="s">
        <v>11</v>
      </c>
      <c r="D16" s="238"/>
      <c r="E16" s="238"/>
      <c r="F16" s="238"/>
      <c r="G16" s="238"/>
      <c r="H16" s="273" t="s">
        <v>12</v>
      </c>
      <c r="I16" s="274"/>
      <c r="J16" s="275"/>
      <c r="K16" s="256" t="s">
        <v>13</v>
      </c>
      <c r="L16" s="257"/>
      <c r="M16" s="257"/>
      <c r="N16" s="258"/>
      <c r="O16" s="253" t="s">
        <v>207</v>
      </c>
      <c r="P16" s="254"/>
      <c r="Q16" s="254"/>
      <c r="R16" s="255"/>
    </row>
    <row r="17" spans="1:18">
      <c r="A17" s="1"/>
      <c r="B17" s="224"/>
      <c r="C17" s="238"/>
      <c r="D17" s="238"/>
      <c r="E17" s="238"/>
      <c r="F17" s="238"/>
      <c r="G17" s="238"/>
      <c r="H17" s="276"/>
      <c r="I17" s="277"/>
      <c r="J17" s="278"/>
      <c r="K17" s="84" t="s">
        <v>14</v>
      </c>
      <c r="L17" s="84" t="s">
        <v>15</v>
      </c>
      <c r="M17" s="84" t="s">
        <v>16</v>
      </c>
      <c r="N17" s="84" t="s">
        <v>17</v>
      </c>
      <c r="O17" s="115" t="s">
        <v>14</v>
      </c>
      <c r="P17" s="115" t="s">
        <v>15</v>
      </c>
      <c r="Q17" s="115" t="s">
        <v>16</v>
      </c>
      <c r="R17" s="115" t="s">
        <v>17</v>
      </c>
    </row>
    <row r="18" spans="1:18" ht="51.75" customHeight="1">
      <c r="A18" s="1"/>
      <c r="B18" s="5">
        <v>1</v>
      </c>
      <c r="C18" s="272" t="s">
        <v>192</v>
      </c>
      <c r="D18" s="272"/>
      <c r="E18" s="272"/>
      <c r="F18" s="272"/>
      <c r="G18" s="272"/>
      <c r="H18" s="261" t="s">
        <v>193</v>
      </c>
      <c r="I18" s="263"/>
      <c r="J18" s="262"/>
      <c r="K18" s="5">
        <v>0</v>
      </c>
      <c r="L18" s="5">
        <v>0</v>
      </c>
      <c r="M18" s="5">
        <v>6</v>
      </c>
      <c r="N18" s="5">
        <v>6</v>
      </c>
      <c r="O18" s="11">
        <v>0</v>
      </c>
      <c r="P18" s="11">
        <v>0</v>
      </c>
      <c r="Q18" s="194">
        <v>6</v>
      </c>
      <c r="R18" s="194">
        <v>6</v>
      </c>
    </row>
  </sheetData>
  <mergeCells count="23">
    <mergeCell ref="C18:G18"/>
    <mergeCell ref="H18:J18"/>
    <mergeCell ref="H16:J17"/>
    <mergeCell ref="O16:R16"/>
    <mergeCell ref="K16:N16"/>
    <mergeCell ref="C16:G17"/>
    <mergeCell ref="C12:E12"/>
    <mergeCell ref="H12:I12"/>
    <mergeCell ref="B16:B17"/>
    <mergeCell ref="B7:P7"/>
    <mergeCell ref="B8:D8"/>
    <mergeCell ref="J9:N9"/>
    <mergeCell ref="C10:E10"/>
    <mergeCell ref="H10:I10"/>
    <mergeCell ref="C11:E11"/>
    <mergeCell ref="H11:I11"/>
    <mergeCell ref="B6:K6"/>
    <mergeCell ref="L6:P6"/>
    <mergeCell ref="B2:C2"/>
    <mergeCell ref="E2:I3"/>
    <mergeCell ref="J2:M3"/>
    <mergeCell ref="B3:C3"/>
    <mergeCell ref="J4:M4"/>
  </mergeCells>
  <conditionalFormatting sqref="O18:P18">
    <cfRule type="cellIs" dxfId="124" priority="2" operator="equal">
      <formula>$K$18</formula>
    </cfRule>
  </conditionalFormatting>
  <conditionalFormatting sqref="P18">
    <cfRule type="cellIs" dxfId="123" priority="1" operator="equal">
      <formula>$L$18</formula>
    </cfRule>
  </conditionalFormatting>
  <hyperlinks>
    <hyperlink ref="J4:M4" location="Índice!A1" display="Retornar al Índice" xr:uid="{00000000-0004-0000-0300-000000000000}"/>
    <hyperlink ref="B8:D8" location="Índice!A1" display="Volver al índice " xr:uid="{00000000-0004-0000-0300-000001000000}"/>
  </hyperlinks>
  <pageMargins left="0.7" right="0.7" top="0.75" bottom="0.75" header="0.3" footer="0.3"/>
  <pageSetup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Y17"/>
  <sheetViews>
    <sheetView showGridLines="0" topLeftCell="A4" zoomScale="80" zoomScaleNormal="80" zoomScaleSheetLayoutView="100" zoomScalePageLayoutView="80" workbookViewId="0">
      <selection activeCell="U16" sqref="U16"/>
    </sheetView>
  </sheetViews>
  <sheetFormatPr baseColWidth="10" defaultColWidth="10.75" defaultRowHeight="12.75"/>
  <cols>
    <col min="1" max="1" width="1.875" style="2" customWidth="1"/>
    <col min="2" max="2" width="3" style="2" customWidth="1"/>
    <col min="3" max="3" width="7.875" style="2" customWidth="1"/>
    <col min="4" max="4" width="12.625" style="2" customWidth="1"/>
    <col min="5" max="5" width="8.375" style="2" customWidth="1"/>
    <col min="6" max="6" width="11.875" style="2" customWidth="1"/>
    <col min="7" max="7" width="11" style="2" customWidth="1"/>
    <col min="8" max="9" width="14" style="2" customWidth="1"/>
    <col min="10" max="14" width="6" style="2" customWidth="1"/>
    <col min="15" max="18" width="11.125" style="2" customWidth="1"/>
    <col min="19" max="19" width="12.875" style="2" customWidth="1"/>
    <col min="20" max="25" width="9.75" style="2" customWidth="1"/>
    <col min="26" max="26" width="3.75" style="2" customWidth="1"/>
    <col min="27" max="16384" width="10.75" style="2"/>
  </cols>
  <sheetData>
    <row r="1" spans="1:25">
      <c r="A1" s="1"/>
      <c r="B1" s="1"/>
      <c r="C1" s="1"/>
      <c r="D1" s="1"/>
      <c r="E1" s="1"/>
      <c r="F1" s="1"/>
      <c r="G1" s="1"/>
      <c r="H1" s="1"/>
      <c r="M1" s="1"/>
    </row>
    <row r="2" spans="1:25" ht="21.75" customHeight="1">
      <c r="A2" s="1"/>
      <c r="B2" s="228" t="s">
        <v>0</v>
      </c>
      <c r="C2" s="228"/>
      <c r="D2" s="13" t="s">
        <v>21</v>
      </c>
      <c r="E2" s="229" t="s">
        <v>75</v>
      </c>
      <c r="F2" s="229"/>
      <c r="G2" s="229"/>
      <c r="H2" s="229"/>
      <c r="I2" s="229"/>
      <c r="J2" s="239"/>
      <c r="K2" s="240"/>
      <c r="L2" s="240"/>
      <c r="M2" s="241"/>
    </row>
    <row r="3" spans="1:25" ht="21.75" customHeight="1">
      <c r="A3" s="1"/>
      <c r="B3" s="228" t="s">
        <v>1</v>
      </c>
      <c r="C3" s="228"/>
      <c r="D3" s="67">
        <v>6</v>
      </c>
      <c r="E3" s="229"/>
      <c r="F3" s="229"/>
      <c r="G3" s="229"/>
      <c r="H3" s="229"/>
      <c r="I3" s="229"/>
      <c r="J3" s="242"/>
      <c r="K3" s="243"/>
      <c r="L3" s="243"/>
      <c r="M3" s="244"/>
    </row>
    <row r="4" spans="1:25">
      <c r="A4" s="1"/>
      <c r="B4" s="1"/>
      <c r="C4" s="1"/>
      <c r="D4" s="1"/>
      <c r="E4" s="1"/>
      <c r="F4" s="1"/>
      <c r="G4" s="1"/>
      <c r="H4" s="1"/>
      <c r="J4" s="245" t="s">
        <v>2</v>
      </c>
      <c r="K4" s="245"/>
      <c r="L4" s="245"/>
      <c r="M4" s="245"/>
    </row>
    <row r="5" spans="1:25">
      <c r="A5" s="1"/>
      <c r="B5" s="1"/>
      <c r="C5" s="1"/>
      <c r="D5" s="1"/>
      <c r="E5" s="1"/>
      <c r="F5" s="1"/>
      <c r="G5" s="1"/>
      <c r="H5" s="1"/>
      <c r="M5" s="1"/>
    </row>
    <row r="6" spans="1:25">
      <c r="A6" s="1"/>
      <c r="B6" s="246" t="s">
        <v>202</v>
      </c>
      <c r="C6" s="247"/>
      <c r="D6" s="247"/>
      <c r="E6" s="247"/>
      <c r="F6" s="247"/>
      <c r="G6" s="247"/>
      <c r="H6" s="247"/>
      <c r="I6" s="247"/>
      <c r="J6" s="247"/>
      <c r="K6" s="248"/>
      <c r="L6" s="249" t="s">
        <v>205</v>
      </c>
      <c r="M6" s="250"/>
      <c r="N6" s="250"/>
      <c r="O6" s="250"/>
      <c r="P6" s="251"/>
    </row>
    <row r="7" spans="1:25">
      <c r="A7" s="1"/>
      <c r="B7" s="230" t="s">
        <v>204</v>
      </c>
      <c r="C7" s="230"/>
      <c r="D7" s="230"/>
      <c r="E7" s="230"/>
      <c r="F7" s="230"/>
      <c r="G7" s="230"/>
      <c r="H7" s="230"/>
      <c r="I7" s="230"/>
      <c r="J7" s="230"/>
      <c r="K7" s="230"/>
      <c r="L7" s="230"/>
      <c r="M7" s="230"/>
      <c r="N7" s="230"/>
      <c r="O7" s="230"/>
      <c r="P7" s="230"/>
    </row>
    <row r="8" spans="1:25" ht="14.25">
      <c r="A8" s="1"/>
      <c r="B8" s="231" t="s">
        <v>50</v>
      </c>
      <c r="C8" s="231"/>
      <c r="D8" s="231"/>
      <c r="E8" s="1"/>
      <c r="F8" s="1"/>
      <c r="G8" s="1"/>
      <c r="H8" s="1"/>
      <c r="M8" s="1"/>
    </row>
    <row r="9" spans="1:25">
      <c r="A9" s="1"/>
      <c r="B9" s="3" t="s">
        <v>3</v>
      </c>
      <c r="C9" s="1"/>
      <c r="D9" s="1"/>
      <c r="E9" s="1"/>
      <c r="F9" s="1"/>
      <c r="G9" s="1"/>
      <c r="H9" s="1"/>
      <c r="J9" s="232" t="s">
        <v>22</v>
      </c>
      <c r="K9" s="233"/>
      <c r="L9" s="233"/>
      <c r="M9" s="233"/>
      <c r="N9" s="234"/>
      <c r="O9" s="9"/>
      <c r="S9" s="29"/>
      <c r="T9" s="29"/>
      <c r="U9" s="29"/>
      <c r="V9" s="29"/>
      <c r="W9" s="29"/>
      <c r="X9" s="29"/>
      <c r="Y9" s="29"/>
    </row>
    <row r="10" spans="1:25" ht="78.75" customHeight="1">
      <c r="A10" s="1"/>
      <c r="B10" s="58" t="s">
        <v>4</v>
      </c>
      <c r="C10" s="235" t="s">
        <v>5</v>
      </c>
      <c r="D10" s="236"/>
      <c r="E10" s="237"/>
      <c r="F10" s="58" t="s">
        <v>6</v>
      </c>
      <c r="G10" s="58" t="s">
        <v>7</v>
      </c>
      <c r="H10" s="235" t="s">
        <v>8</v>
      </c>
      <c r="I10" s="237"/>
      <c r="J10" s="53" t="s">
        <v>25</v>
      </c>
      <c r="K10" s="53" t="s">
        <v>26</v>
      </c>
      <c r="L10" s="53" t="s">
        <v>27</v>
      </c>
      <c r="M10" s="53" t="s">
        <v>28</v>
      </c>
      <c r="N10" s="53" t="s">
        <v>29</v>
      </c>
      <c r="O10" s="4" t="s">
        <v>213</v>
      </c>
      <c r="P10" s="4" t="s">
        <v>9</v>
      </c>
      <c r="Q10" s="125" t="s">
        <v>208</v>
      </c>
      <c r="T10" s="29"/>
      <c r="U10" s="29"/>
      <c r="V10" s="29"/>
      <c r="W10" s="29"/>
      <c r="X10" s="29"/>
      <c r="Y10" s="29"/>
    </row>
    <row r="11" spans="1:25" ht="66.75" customHeight="1">
      <c r="A11" s="1"/>
      <c r="B11" s="5">
        <v>1</v>
      </c>
      <c r="C11" s="225" t="s">
        <v>203</v>
      </c>
      <c r="D11" s="226"/>
      <c r="E11" s="227"/>
      <c r="F11" s="30">
        <v>43101</v>
      </c>
      <c r="G11" s="30">
        <v>43281</v>
      </c>
      <c r="H11" s="225" t="s">
        <v>194</v>
      </c>
      <c r="I11" s="227"/>
      <c r="J11" s="59" t="s">
        <v>80</v>
      </c>
      <c r="K11" s="59" t="s">
        <v>77</v>
      </c>
      <c r="L11" s="59" t="s">
        <v>77</v>
      </c>
      <c r="M11" s="59" t="s">
        <v>79</v>
      </c>
      <c r="N11" s="59" t="s">
        <v>77</v>
      </c>
      <c r="O11" s="83" t="s">
        <v>189</v>
      </c>
      <c r="P11" s="31">
        <v>0.5</v>
      </c>
      <c r="Q11" s="198">
        <v>1</v>
      </c>
      <c r="T11" s="29"/>
      <c r="U11" s="29"/>
      <c r="V11" s="29"/>
      <c r="W11" s="29"/>
      <c r="X11" s="29"/>
      <c r="Y11" s="29"/>
    </row>
    <row r="12" spans="1:25" ht="60" customHeight="1">
      <c r="A12" s="1"/>
      <c r="B12" s="5">
        <v>2</v>
      </c>
      <c r="C12" s="225" t="s">
        <v>195</v>
      </c>
      <c r="D12" s="226"/>
      <c r="E12" s="227"/>
      <c r="F12" s="30">
        <v>43282</v>
      </c>
      <c r="G12" s="30">
        <v>43465</v>
      </c>
      <c r="H12" s="225" t="s">
        <v>196</v>
      </c>
      <c r="I12" s="227"/>
      <c r="J12" s="59" t="s">
        <v>80</v>
      </c>
      <c r="K12" s="59" t="s">
        <v>77</v>
      </c>
      <c r="L12" s="59" t="s">
        <v>77</v>
      </c>
      <c r="M12" s="59" t="s">
        <v>79</v>
      </c>
      <c r="N12" s="59" t="s">
        <v>77</v>
      </c>
      <c r="O12" s="83" t="s">
        <v>189</v>
      </c>
      <c r="P12" s="31">
        <v>0.5</v>
      </c>
      <c r="Q12" s="198">
        <v>1</v>
      </c>
      <c r="T12" s="29"/>
      <c r="U12" s="29"/>
      <c r="V12" s="29"/>
      <c r="W12" s="29"/>
      <c r="X12" s="29"/>
      <c r="Y12" s="29"/>
    </row>
    <row r="13" spans="1:25">
      <c r="A13" s="1"/>
      <c r="B13" s="1"/>
      <c r="C13" s="1"/>
      <c r="D13" s="1"/>
      <c r="E13" s="1"/>
      <c r="F13" s="1"/>
      <c r="G13" s="1"/>
      <c r="H13" s="1"/>
      <c r="I13" s="1"/>
      <c r="J13" s="1"/>
      <c r="K13" s="1"/>
      <c r="L13" s="1"/>
      <c r="M13" s="1"/>
    </row>
    <row r="14" spans="1:25">
      <c r="A14" s="1"/>
      <c r="B14" s="3" t="s">
        <v>10</v>
      </c>
      <c r="D14" s="1"/>
      <c r="E14" s="1"/>
      <c r="F14" s="1"/>
      <c r="G14" s="1"/>
      <c r="H14" s="1"/>
      <c r="I14" s="1"/>
      <c r="J14" s="1"/>
      <c r="K14" s="1"/>
      <c r="L14" s="1"/>
      <c r="M14" s="1"/>
      <c r="N14" s="1"/>
    </row>
    <row r="15" spans="1:25" ht="12.75" customHeight="1">
      <c r="A15" s="1"/>
      <c r="B15" s="223" t="s">
        <v>4</v>
      </c>
      <c r="C15" s="238" t="s">
        <v>11</v>
      </c>
      <c r="D15" s="238"/>
      <c r="E15" s="238"/>
      <c r="F15" s="238"/>
      <c r="G15" s="238"/>
      <c r="H15" s="273" t="s">
        <v>12</v>
      </c>
      <c r="I15" s="274"/>
      <c r="J15" s="275"/>
      <c r="K15" s="116" t="s">
        <v>13</v>
      </c>
      <c r="L15" s="117"/>
      <c r="M15" s="117"/>
      <c r="N15" s="118"/>
      <c r="O15" s="253" t="s">
        <v>207</v>
      </c>
      <c r="P15" s="254"/>
      <c r="Q15" s="254"/>
      <c r="R15" s="255"/>
    </row>
    <row r="16" spans="1:25">
      <c r="A16" s="1"/>
      <c r="B16" s="224"/>
      <c r="C16" s="238"/>
      <c r="D16" s="238"/>
      <c r="E16" s="238"/>
      <c r="F16" s="238"/>
      <c r="G16" s="238"/>
      <c r="H16" s="276"/>
      <c r="I16" s="277"/>
      <c r="J16" s="278"/>
      <c r="K16" s="84" t="s">
        <v>14</v>
      </c>
      <c r="L16" s="84" t="s">
        <v>15</v>
      </c>
      <c r="M16" s="84" t="s">
        <v>16</v>
      </c>
      <c r="N16" s="84" t="s">
        <v>17</v>
      </c>
      <c r="O16" s="115" t="s">
        <v>14</v>
      </c>
      <c r="P16" s="115" t="s">
        <v>15</v>
      </c>
      <c r="Q16" s="115" t="s">
        <v>16</v>
      </c>
      <c r="R16" s="115" t="s">
        <v>17</v>
      </c>
    </row>
    <row r="17" spans="1:18" ht="58.5" customHeight="1">
      <c r="A17" s="1"/>
      <c r="B17" s="5">
        <v>1</v>
      </c>
      <c r="C17" s="272" t="s">
        <v>197</v>
      </c>
      <c r="D17" s="272"/>
      <c r="E17" s="272"/>
      <c r="F17" s="272"/>
      <c r="G17" s="272"/>
      <c r="H17" s="261" t="s">
        <v>198</v>
      </c>
      <c r="I17" s="263"/>
      <c r="J17" s="262"/>
      <c r="K17" s="5">
        <v>0</v>
      </c>
      <c r="L17" s="5">
        <v>0</v>
      </c>
      <c r="M17" s="5">
        <v>6</v>
      </c>
      <c r="N17" s="5">
        <v>6</v>
      </c>
      <c r="O17" s="11">
        <v>0</v>
      </c>
      <c r="P17" s="11">
        <v>0</v>
      </c>
      <c r="Q17" s="194">
        <v>6</v>
      </c>
      <c r="R17" s="194">
        <v>6</v>
      </c>
    </row>
  </sheetData>
  <mergeCells count="22">
    <mergeCell ref="C17:G17"/>
    <mergeCell ref="H15:J16"/>
    <mergeCell ref="H17:J17"/>
    <mergeCell ref="C12:E12"/>
    <mergeCell ref="H12:I12"/>
    <mergeCell ref="B15:B16"/>
    <mergeCell ref="B7:P7"/>
    <mergeCell ref="B8:D8"/>
    <mergeCell ref="J9:N9"/>
    <mergeCell ref="C10:E10"/>
    <mergeCell ref="H10:I10"/>
    <mergeCell ref="C11:E11"/>
    <mergeCell ref="H11:I11"/>
    <mergeCell ref="O15:R15"/>
    <mergeCell ref="C15:G16"/>
    <mergeCell ref="B6:K6"/>
    <mergeCell ref="L6:P6"/>
    <mergeCell ref="B2:C2"/>
    <mergeCell ref="E2:I3"/>
    <mergeCell ref="J2:M3"/>
    <mergeCell ref="B3:C3"/>
    <mergeCell ref="J4:M4"/>
  </mergeCells>
  <conditionalFormatting sqref="O17:P17">
    <cfRule type="cellIs" dxfId="122" priority="2" operator="equal">
      <formula>$K$18</formula>
    </cfRule>
  </conditionalFormatting>
  <conditionalFormatting sqref="P17">
    <cfRule type="cellIs" dxfId="121" priority="1" operator="equal">
      <formula>$L$18</formula>
    </cfRule>
  </conditionalFormatting>
  <hyperlinks>
    <hyperlink ref="J4:M4" location="Índice!A1" display="Retornar al Índice" xr:uid="{00000000-0004-0000-0400-000000000000}"/>
    <hyperlink ref="B8:D8" location="Índice!A1" display="Volver al índice " xr:uid="{00000000-0004-0000-0400-000001000000}"/>
  </hyperlinks>
  <pageMargins left="0.7" right="0.7" top="0.75" bottom="0.75" header="0.3" footer="0.3"/>
  <pageSetup scale="7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R20"/>
  <sheetViews>
    <sheetView showGridLines="0" topLeftCell="A7" zoomScale="80" zoomScaleNormal="80" zoomScaleSheetLayoutView="100" zoomScalePageLayoutView="80" workbookViewId="0">
      <selection activeCell="P22" sqref="P22"/>
    </sheetView>
  </sheetViews>
  <sheetFormatPr baseColWidth="10" defaultColWidth="10.75" defaultRowHeight="12.75"/>
  <cols>
    <col min="1" max="1" width="1.75" style="2" customWidth="1"/>
    <col min="2" max="2" width="3" style="2" customWidth="1"/>
    <col min="3" max="3" width="7.375" style="2" customWidth="1"/>
    <col min="4" max="4" width="15.875" style="2" customWidth="1"/>
    <col min="5" max="5" width="8.375" style="2" customWidth="1"/>
    <col min="6" max="7" width="10.75" style="2"/>
    <col min="8" max="8" width="16.625" style="2" customWidth="1"/>
    <col min="9" max="9" width="18.875" style="2" customWidth="1"/>
    <col min="10" max="14" width="5.625" style="2" customWidth="1"/>
    <col min="15" max="18" width="12.5" style="2" customWidth="1"/>
    <col min="19" max="19" width="11.625" style="2" customWidth="1"/>
    <col min="20" max="25" width="10.75" style="2"/>
    <col min="26" max="26" width="3.625" style="2" customWidth="1"/>
    <col min="27" max="30" width="10.75" style="2"/>
    <col min="31" max="31" width="11.625" style="2" customWidth="1"/>
    <col min="32" max="16384" width="10.75" style="2"/>
  </cols>
  <sheetData>
    <row r="1" spans="1:18">
      <c r="A1" s="1"/>
      <c r="B1" s="1"/>
      <c r="C1" s="1"/>
      <c r="D1" s="1"/>
      <c r="E1" s="1"/>
      <c r="F1" s="1"/>
      <c r="G1" s="1"/>
      <c r="H1" s="1"/>
      <c r="M1" s="1"/>
    </row>
    <row r="2" spans="1:18" ht="21.75" customHeight="1">
      <c r="A2" s="1"/>
      <c r="B2" s="228" t="s">
        <v>0</v>
      </c>
      <c r="C2" s="228"/>
      <c r="D2" s="13" t="s">
        <v>21</v>
      </c>
      <c r="E2" s="229" t="s">
        <v>75</v>
      </c>
      <c r="F2" s="229"/>
      <c r="G2" s="229"/>
      <c r="H2" s="229"/>
      <c r="I2" s="229"/>
      <c r="J2" s="239"/>
      <c r="K2" s="240"/>
      <c r="L2" s="240"/>
      <c r="M2" s="241"/>
    </row>
    <row r="3" spans="1:18" ht="21.75" customHeight="1">
      <c r="A3" s="1"/>
      <c r="B3" s="228" t="s">
        <v>1</v>
      </c>
      <c r="C3" s="228"/>
      <c r="D3" s="67">
        <v>6</v>
      </c>
      <c r="E3" s="229"/>
      <c r="F3" s="229"/>
      <c r="G3" s="229"/>
      <c r="H3" s="229"/>
      <c r="I3" s="229"/>
      <c r="J3" s="242"/>
      <c r="K3" s="243"/>
      <c r="L3" s="243"/>
      <c r="M3" s="244"/>
    </row>
    <row r="4" spans="1:18">
      <c r="A4" s="1"/>
      <c r="B4" s="1"/>
      <c r="C4" s="1"/>
      <c r="D4" s="1"/>
      <c r="E4" s="1"/>
      <c r="F4" s="1"/>
      <c r="G4" s="1"/>
      <c r="H4" s="1"/>
      <c r="J4" s="245" t="s">
        <v>2</v>
      </c>
      <c r="K4" s="245"/>
      <c r="L4" s="245"/>
      <c r="M4" s="245"/>
    </row>
    <row r="5" spans="1:18">
      <c r="A5" s="1"/>
      <c r="B5" s="1"/>
      <c r="C5" s="1"/>
      <c r="D5" s="1"/>
      <c r="E5" s="1"/>
      <c r="F5" s="1"/>
      <c r="G5" s="1"/>
      <c r="H5" s="1"/>
      <c r="M5" s="1"/>
    </row>
    <row r="6" spans="1:18">
      <c r="A6" s="1"/>
      <c r="B6" s="246" t="s">
        <v>18</v>
      </c>
      <c r="C6" s="247"/>
      <c r="D6" s="247"/>
      <c r="E6" s="247"/>
      <c r="F6" s="247"/>
      <c r="G6" s="247"/>
      <c r="H6" s="247"/>
      <c r="I6" s="247"/>
      <c r="J6" s="247"/>
      <c r="K6" s="248"/>
      <c r="L6" s="249" t="s">
        <v>205</v>
      </c>
      <c r="M6" s="250"/>
      <c r="N6" s="250"/>
      <c r="O6" s="250"/>
      <c r="P6" s="251"/>
    </row>
    <row r="7" spans="1:18">
      <c r="A7" s="1"/>
      <c r="B7" s="230" t="s">
        <v>206</v>
      </c>
      <c r="C7" s="230"/>
      <c r="D7" s="230"/>
      <c r="E7" s="230"/>
      <c r="F7" s="230"/>
      <c r="G7" s="230"/>
      <c r="H7" s="230"/>
      <c r="I7" s="230"/>
      <c r="J7" s="230"/>
      <c r="K7" s="230"/>
      <c r="L7" s="230"/>
      <c r="M7" s="230"/>
      <c r="N7" s="230"/>
      <c r="O7" s="230"/>
      <c r="P7" s="230"/>
    </row>
    <row r="8" spans="1:18" ht="14.25">
      <c r="A8" s="1"/>
      <c r="B8" s="231" t="s">
        <v>50</v>
      </c>
      <c r="C8" s="231"/>
      <c r="D8" s="231"/>
      <c r="E8" s="1"/>
      <c r="F8" s="1"/>
      <c r="G8" s="1"/>
      <c r="H8" s="1"/>
      <c r="M8" s="1"/>
    </row>
    <row r="9" spans="1:18">
      <c r="A9" s="1"/>
      <c r="B9" s="3" t="s">
        <v>3</v>
      </c>
      <c r="C9" s="1"/>
      <c r="D9" s="1"/>
      <c r="E9" s="1"/>
      <c r="F9" s="1"/>
      <c r="G9" s="1"/>
      <c r="H9" s="1"/>
      <c r="J9" s="232" t="s">
        <v>22</v>
      </c>
      <c r="K9" s="233"/>
      <c r="L9" s="233"/>
      <c r="M9" s="233"/>
      <c r="N9" s="234"/>
    </row>
    <row r="10" spans="1:18" ht="69" customHeight="1">
      <c r="A10" s="1"/>
      <c r="B10" s="58" t="s">
        <v>4</v>
      </c>
      <c r="C10" s="235" t="s">
        <v>5</v>
      </c>
      <c r="D10" s="236"/>
      <c r="E10" s="237"/>
      <c r="F10" s="58" t="s">
        <v>6</v>
      </c>
      <c r="G10" s="58" t="s">
        <v>7</v>
      </c>
      <c r="H10" s="235" t="s">
        <v>8</v>
      </c>
      <c r="I10" s="237"/>
      <c r="J10" s="53" t="s">
        <v>25</v>
      </c>
      <c r="K10" s="53" t="s">
        <v>26</v>
      </c>
      <c r="L10" s="53" t="s">
        <v>27</v>
      </c>
      <c r="M10" s="53" t="s">
        <v>28</v>
      </c>
      <c r="N10" s="53" t="s">
        <v>29</v>
      </c>
      <c r="O10" s="4" t="s">
        <v>214</v>
      </c>
      <c r="P10" s="55" t="s">
        <v>9</v>
      </c>
      <c r="Q10" s="125" t="s">
        <v>208</v>
      </c>
    </row>
    <row r="11" spans="1:18" ht="45" customHeight="1">
      <c r="A11" s="1"/>
      <c r="B11" s="5">
        <v>1</v>
      </c>
      <c r="C11" s="225" t="s">
        <v>143</v>
      </c>
      <c r="D11" s="226"/>
      <c r="E11" s="227"/>
      <c r="F11" s="8">
        <v>43101</v>
      </c>
      <c r="G11" s="8">
        <v>43465</v>
      </c>
      <c r="H11" s="225" t="s">
        <v>144</v>
      </c>
      <c r="I11" s="227"/>
      <c r="J11" s="59" t="s">
        <v>78</v>
      </c>
      <c r="K11" s="59" t="s">
        <v>77</v>
      </c>
      <c r="L11" s="59" t="s">
        <v>78</v>
      </c>
      <c r="M11" s="59" t="s">
        <v>76</v>
      </c>
      <c r="N11" s="59" t="s">
        <v>77</v>
      </c>
      <c r="O11" s="59" t="s">
        <v>186</v>
      </c>
      <c r="P11" s="6">
        <v>1</v>
      </c>
      <c r="Q11" s="141">
        <v>0.7</v>
      </c>
    </row>
    <row r="12" spans="1:18">
      <c r="A12" s="1"/>
      <c r="B12" s="7"/>
      <c r="C12" s="32"/>
      <c r="D12" s="32"/>
      <c r="E12" s="32"/>
      <c r="F12" s="33"/>
      <c r="G12" s="33"/>
      <c r="H12" s="32"/>
      <c r="I12" s="32"/>
      <c r="J12" s="32"/>
      <c r="K12" s="1"/>
      <c r="L12" s="1"/>
      <c r="M12" s="34"/>
    </row>
    <row r="13" spans="1:18">
      <c r="A13" s="1"/>
      <c r="B13" s="3" t="s">
        <v>10</v>
      </c>
      <c r="D13" s="1"/>
      <c r="E13" s="1"/>
      <c r="F13" s="1"/>
      <c r="G13" s="1"/>
      <c r="H13" s="1"/>
      <c r="I13" s="1"/>
      <c r="J13" s="1"/>
      <c r="K13" s="1"/>
      <c r="L13" s="1"/>
      <c r="M13" s="1"/>
      <c r="N13" s="1"/>
    </row>
    <row r="14" spans="1:18" ht="12.75" customHeight="1">
      <c r="A14" s="1"/>
      <c r="B14" s="223" t="s">
        <v>4</v>
      </c>
      <c r="C14" s="279" t="s">
        <v>11</v>
      </c>
      <c r="D14" s="279"/>
      <c r="E14" s="279"/>
      <c r="F14" s="279"/>
      <c r="G14" s="279"/>
      <c r="H14" s="273" t="s">
        <v>12</v>
      </c>
      <c r="I14" s="274"/>
      <c r="J14" s="275"/>
      <c r="K14" s="256" t="s">
        <v>13</v>
      </c>
      <c r="L14" s="257"/>
      <c r="M14" s="257"/>
      <c r="N14" s="258"/>
      <c r="O14" s="253" t="s">
        <v>207</v>
      </c>
      <c r="P14" s="254"/>
      <c r="Q14" s="254"/>
      <c r="R14" s="255"/>
    </row>
    <row r="15" spans="1:18" ht="12.75" customHeight="1">
      <c r="A15" s="1"/>
      <c r="B15" s="224"/>
      <c r="C15" s="279"/>
      <c r="D15" s="279"/>
      <c r="E15" s="279"/>
      <c r="F15" s="279"/>
      <c r="G15" s="279"/>
      <c r="H15" s="276"/>
      <c r="I15" s="277"/>
      <c r="J15" s="278"/>
      <c r="K15" s="84" t="s">
        <v>14</v>
      </c>
      <c r="L15" s="84" t="s">
        <v>15</v>
      </c>
      <c r="M15" s="84" t="s">
        <v>16</v>
      </c>
      <c r="N15" s="84" t="s">
        <v>17</v>
      </c>
      <c r="O15" s="115" t="s">
        <v>14</v>
      </c>
      <c r="P15" s="115" t="s">
        <v>15</v>
      </c>
      <c r="Q15" s="115" t="s">
        <v>16</v>
      </c>
      <c r="R15" s="115" t="s">
        <v>17</v>
      </c>
    </row>
    <row r="16" spans="1:18" ht="40.5" customHeight="1">
      <c r="A16" s="1"/>
      <c r="B16" s="10">
        <v>1</v>
      </c>
      <c r="C16" s="283" t="s">
        <v>358</v>
      </c>
      <c r="D16" s="283"/>
      <c r="E16" s="283"/>
      <c r="F16" s="283"/>
      <c r="G16" s="283"/>
      <c r="H16" s="280" t="s">
        <v>361</v>
      </c>
      <c r="I16" s="281"/>
      <c r="J16" s="282"/>
      <c r="K16" s="11" t="s">
        <v>174</v>
      </c>
      <c r="L16" s="11" t="s">
        <v>174</v>
      </c>
      <c r="M16" s="11" t="s">
        <v>174</v>
      </c>
      <c r="N16" s="12">
        <v>1</v>
      </c>
      <c r="O16" s="177">
        <f>1/7</f>
        <v>0.14285714285714285</v>
      </c>
      <c r="P16" s="177">
        <v>0</v>
      </c>
      <c r="Q16" s="178">
        <f>(3/7)</f>
        <v>0.42857142857142855</v>
      </c>
      <c r="R16" s="178">
        <v>1</v>
      </c>
    </row>
    <row r="17" spans="1:18" ht="63.75" customHeight="1">
      <c r="A17" s="1"/>
      <c r="B17" s="10">
        <v>2</v>
      </c>
      <c r="C17" s="283" t="s">
        <v>345</v>
      </c>
      <c r="D17" s="283"/>
      <c r="E17" s="283"/>
      <c r="F17" s="283"/>
      <c r="G17" s="283"/>
      <c r="H17" s="280" t="s">
        <v>346</v>
      </c>
      <c r="I17" s="281"/>
      <c r="J17" s="282"/>
      <c r="K17" s="11" t="s">
        <v>174</v>
      </c>
      <c r="L17" s="11" t="s">
        <v>174</v>
      </c>
      <c r="M17" s="11" t="s">
        <v>174</v>
      </c>
      <c r="N17" s="12">
        <v>1</v>
      </c>
      <c r="O17" s="177">
        <v>0</v>
      </c>
      <c r="P17" s="178">
        <v>0</v>
      </c>
      <c r="Q17" s="178">
        <v>0</v>
      </c>
      <c r="R17" s="12">
        <v>0</v>
      </c>
    </row>
    <row r="18" spans="1:18" ht="40.5" customHeight="1">
      <c r="A18" s="1"/>
      <c r="B18" s="10">
        <v>3</v>
      </c>
      <c r="C18" s="283" t="s">
        <v>372</v>
      </c>
      <c r="D18" s="283"/>
      <c r="E18" s="283"/>
      <c r="F18" s="283"/>
      <c r="G18" s="283"/>
      <c r="H18" s="280" t="s">
        <v>373</v>
      </c>
      <c r="I18" s="281"/>
      <c r="J18" s="282"/>
      <c r="K18" s="11" t="s">
        <v>174</v>
      </c>
      <c r="L18" s="11" t="s">
        <v>174</v>
      </c>
      <c r="M18" s="11" t="s">
        <v>174</v>
      </c>
      <c r="N18" s="12">
        <v>1</v>
      </c>
      <c r="O18" s="178">
        <v>0</v>
      </c>
      <c r="P18" s="178">
        <v>0</v>
      </c>
      <c r="Q18" s="178">
        <v>0</v>
      </c>
      <c r="R18" s="12">
        <v>0.5</v>
      </c>
    </row>
    <row r="19" spans="1:18" ht="40.5" customHeight="1">
      <c r="A19" s="1"/>
      <c r="B19" s="10">
        <v>4</v>
      </c>
      <c r="C19" s="283" t="s">
        <v>347</v>
      </c>
      <c r="D19" s="283"/>
      <c r="E19" s="283"/>
      <c r="F19" s="283"/>
      <c r="G19" s="283"/>
      <c r="H19" s="280" t="s">
        <v>348</v>
      </c>
      <c r="I19" s="281"/>
      <c r="J19" s="282"/>
      <c r="K19" s="11" t="s">
        <v>174</v>
      </c>
      <c r="L19" s="155" t="s">
        <v>174</v>
      </c>
      <c r="M19" s="155">
        <v>1</v>
      </c>
      <c r="N19" s="12" t="s">
        <v>174</v>
      </c>
      <c r="O19" s="177">
        <v>0</v>
      </c>
      <c r="P19" s="177">
        <v>0</v>
      </c>
      <c r="Q19" s="12">
        <v>0.5</v>
      </c>
      <c r="R19" s="178">
        <v>1</v>
      </c>
    </row>
    <row r="20" spans="1:18" ht="61.5" customHeight="1">
      <c r="A20" s="1"/>
      <c r="B20" s="10">
        <v>5</v>
      </c>
      <c r="C20" s="283" t="s">
        <v>359</v>
      </c>
      <c r="D20" s="283"/>
      <c r="E20" s="283"/>
      <c r="F20" s="283"/>
      <c r="G20" s="283"/>
      <c r="H20" s="280" t="s">
        <v>360</v>
      </c>
      <c r="I20" s="281"/>
      <c r="J20" s="282"/>
      <c r="K20" s="12">
        <v>1</v>
      </c>
      <c r="L20" s="12">
        <v>1</v>
      </c>
      <c r="M20" s="12">
        <v>1</v>
      </c>
      <c r="N20" s="12">
        <v>1</v>
      </c>
      <c r="O20" s="177">
        <v>1</v>
      </c>
      <c r="P20" s="177">
        <v>1</v>
      </c>
      <c r="Q20" s="178">
        <v>1</v>
      </c>
      <c r="R20" s="178">
        <v>1</v>
      </c>
    </row>
  </sheetData>
  <mergeCells count="29">
    <mergeCell ref="H20:J20"/>
    <mergeCell ref="C20:G20"/>
    <mergeCell ref="C17:G17"/>
    <mergeCell ref="C18:G18"/>
    <mergeCell ref="B14:B15"/>
    <mergeCell ref="C16:G16"/>
    <mergeCell ref="H14:J15"/>
    <mergeCell ref="H16:J16"/>
    <mergeCell ref="H17:J17"/>
    <mergeCell ref="H18:J18"/>
    <mergeCell ref="C19:G19"/>
    <mergeCell ref="H19:J19"/>
    <mergeCell ref="B7:P7"/>
    <mergeCell ref="B8:D8"/>
    <mergeCell ref="J9:N9"/>
    <mergeCell ref="C10:E10"/>
    <mergeCell ref="H10:I10"/>
    <mergeCell ref="C11:E11"/>
    <mergeCell ref="H11:I11"/>
    <mergeCell ref="O14:R14"/>
    <mergeCell ref="K14:N14"/>
    <mergeCell ref="C14:G15"/>
    <mergeCell ref="B6:K6"/>
    <mergeCell ref="L6:P6"/>
    <mergeCell ref="B2:C2"/>
    <mergeCell ref="E2:I3"/>
    <mergeCell ref="J2:M3"/>
    <mergeCell ref="B3:C3"/>
    <mergeCell ref="J4:M4"/>
  </mergeCells>
  <conditionalFormatting sqref="O16:P20">
    <cfRule type="cellIs" dxfId="120" priority="15" operator="greaterThan">
      <formula>0</formula>
    </cfRule>
  </conditionalFormatting>
  <conditionalFormatting sqref="Q17">
    <cfRule type="cellIs" dxfId="119" priority="14" operator="greaterThan">
      <formula>0</formula>
    </cfRule>
  </conditionalFormatting>
  <conditionalFormatting sqref="Q18">
    <cfRule type="cellIs" dxfId="118" priority="13" operator="greaterThan">
      <formula>0</formula>
    </cfRule>
  </conditionalFormatting>
  <conditionalFormatting sqref="Q16">
    <cfRule type="cellIs" dxfId="117" priority="12" operator="greaterThan">
      <formula>0</formula>
    </cfRule>
  </conditionalFormatting>
  <conditionalFormatting sqref="R16">
    <cfRule type="cellIs" dxfId="116" priority="11" operator="greaterThan">
      <formula>0</formula>
    </cfRule>
  </conditionalFormatting>
  <conditionalFormatting sqref="R17">
    <cfRule type="cellIs" dxfId="115" priority="10" operator="lessThan">
      <formula>0.5</formula>
    </cfRule>
  </conditionalFormatting>
  <conditionalFormatting sqref="R18">
    <cfRule type="cellIs" dxfId="114" priority="9" operator="lessThan">
      <formula>0.5</formula>
    </cfRule>
    <cfRule type="cellIs" dxfId="113" priority="8" operator="lessThan">
      <formula>0.5</formula>
    </cfRule>
    <cfRule type="cellIs" dxfId="112" priority="7" operator="greaterThan">
      <formula>0.1</formula>
    </cfRule>
  </conditionalFormatting>
  <conditionalFormatting sqref="Q19">
    <cfRule type="cellIs" dxfId="111" priority="4" operator="greaterThan">
      <formula>0.1</formula>
    </cfRule>
    <cfRule type="cellIs" dxfId="110" priority="5" operator="lessThan">
      <formula>0.5</formula>
    </cfRule>
    <cfRule type="cellIs" dxfId="109" priority="6" operator="lessThan">
      <formula>0.5</formula>
    </cfRule>
  </conditionalFormatting>
  <conditionalFormatting sqref="R19">
    <cfRule type="cellIs" dxfId="108" priority="3" operator="greaterThan">
      <formula>0</formula>
    </cfRule>
  </conditionalFormatting>
  <conditionalFormatting sqref="R20">
    <cfRule type="cellIs" dxfId="107" priority="2" operator="greaterThan">
      <formula>0</formula>
    </cfRule>
  </conditionalFormatting>
  <conditionalFormatting sqref="Q20">
    <cfRule type="cellIs" dxfId="106" priority="1" operator="greaterThan">
      <formula>0</formula>
    </cfRule>
  </conditionalFormatting>
  <hyperlinks>
    <hyperlink ref="J4:M4" location="Índice!A1" display="Retornar al Índice" xr:uid="{00000000-0004-0000-0500-000000000000}"/>
    <hyperlink ref="B8:D8" location="Índice!A1" display="Volver al índice " xr:uid="{00000000-0004-0000-0500-000001000000}"/>
  </hyperlinks>
  <pageMargins left="0.7" right="0.7" top="0.75" bottom="0.75" header="0.3" footer="0.3"/>
  <pageSetup scale="70"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R30"/>
  <sheetViews>
    <sheetView showGridLines="0" topLeftCell="F13" zoomScale="86" zoomScaleNormal="86" zoomScaleSheetLayoutView="100" workbookViewId="0">
      <selection activeCell="C17" sqref="C17:E17"/>
    </sheetView>
  </sheetViews>
  <sheetFormatPr baseColWidth="10" defaultColWidth="10" defaultRowHeight="12.75"/>
  <cols>
    <col min="1" max="1" width="1.75" style="86" customWidth="1"/>
    <col min="2" max="2" width="2.75" style="86" customWidth="1"/>
    <col min="3" max="3" width="17" style="86" customWidth="1"/>
    <col min="4" max="4" width="17.375" style="86" customWidth="1"/>
    <col min="5" max="5" width="16.125" style="86" customWidth="1"/>
    <col min="6" max="7" width="10" style="86"/>
    <col min="8" max="9" width="15.625" style="86" customWidth="1"/>
    <col min="10" max="13" width="5.625" style="86" customWidth="1"/>
    <col min="14" max="14" width="5.75" style="86" bestFit="1" customWidth="1"/>
    <col min="15" max="17" width="10" style="86"/>
    <col min="18" max="18" width="41.625" style="86" customWidth="1"/>
    <col min="19" max="16384" width="10" style="86"/>
  </cols>
  <sheetData>
    <row r="1" spans="1:18">
      <c r="A1" s="85"/>
      <c r="B1" s="85"/>
      <c r="C1" s="85"/>
      <c r="D1" s="85"/>
      <c r="E1" s="85"/>
      <c r="F1" s="85"/>
      <c r="G1" s="85"/>
      <c r="H1" s="85"/>
      <c r="M1" s="85"/>
    </row>
    <row r="2" spans="1:18" ht="21.75" customHeight="1">
      <c r="A2" s="85"/>
      <c r="B2" s="289" t="s">
        <v>0</v>
      </c>
      <c r="C2" s="289"/>
      <c r="D2" s="13" t="s">
        <v>21</v>
      </c>
      <c r="E2" s="290" t="s">
        <v>75</v>
      </c>
      <c r="F2" s="290"/>
      <c r="G2" s="290"/>
      <c r="H2" s="290"/>
      <c r="I2" s="290"/>
      <c r="J2" s="291"/>
      <c r="K2" s="292"/>
      <c r="L2" s="292"/>
      <c r="M2" s="293"/>
    </row>
    <row r="3" spans="1:18" ht="21.75" customHeight="1">
      <c r="A3" s="85"/>
      <c r="B3" s="289" t="s">
        <v>1</v>
      </c>
      <c r="C3" s="289"/>
      <c r="D3" s="135">
        <v>6</v>
      </c>
      <c r="E3" s="290"/>
      <c r="F3" s="290"/>
      <c r="G3" s="290"/>
      <c r="H3" s="290"/>
      <c r="I3" s="290"/>
      <c r="J3" s="294"/>
      <c r="K3" s="295"/>
      <c r="L3" s="295"/>
      <c r="M3" s="296"/>
    </row>
    <row r="4" spans="1:18" ht="21.75" customHeight="1">
      <c r="A4" s="85"/>
      <c r="B4" s="87"/>
      <c r="C4" s="87"/>
      <c r="D4" s="88"/>
      <c r="E4" s="89"/>
      <c r="F4" s="89"/>
      <c r="G4" s="89"/>
      <c r="H4" s="89"/>
      <c r="I4" s="89"/>
      <c r="J4" s="245" t="s">
        <v>2</v>
      </c>
      <c r="K4" s="245"/>
      <c r="L4" s="245"/>
      <c r="M4" s="245"/>
    </row>
    <row r="5" spans="1:18">
      <c r="A5" s="85"/>
      <c r="B5" s="85"/>
      <c r="C5" s="85"/>
      <c r="D5" s="85"/>
      <c r="E5" s="85"/>
      <c r="F5" s="85"/>
      <c r="G5" s="85"/>
      <c r="H5" s="85"/>
      <c r="M5" s="85"/>
    </row>
    <row r="6" spans="1:18">
      <c r="A6" s="85"/>
      <c r="B6" s="90" t="s">
        <v>33</v>
      </c>
      <c r="C6" s="91"/>
      <c r="D6" s="91"/>
      <c r="E6" s="91"/>
      <c r="F6" s="91"/>
      <c r="G6" s="91"/>
      <c r="H6" s="91"/>
      <c r="I6" s="297" t="s">
        <v>81</v>
      </c>
      <c r="J6" s="298"/>
      <c r="K6" s="298"/>
      <c r="L6" s="298"/>
      <c r="M6" s="299"/>
    </row>
    <row r="7" spans="1:18">
      <c r="A7" s="85"/>
      <c r="B7" s="85"/>
      <c r="C7" s="85"/>
      <c r="D7" s="85"/>
      <c r="E7" s="85"/>
      <c r="F7" s="85"/>
      <c r="G7" s="85"/>
      <c r="H7" s="85"/>
      <c r="M7" s="85"/>
    </row>
    <row r="8" spans="1:18">
      <c r="A8" s="85"/>
      <c r="B8" s="92" t="s">
        <v>3</v>
      </c>
      <c r="C8" s="85"/>
      <c r="D8" s="85"/>
      <c r="E8" s="85"/>
      <c r="F8" s="85"/>
      <c r="G8" s="85"/>
      <c r="H8" s="85"/>
      <c r="J8" s="300" t="s">
        <v>22</v>
      </c>
      <c r="K8" s="301"/>
      <c r="L8" s="301"/>
      <c r="M8" s="301"/>
      <c r="N8" s="302"/>
    </row>
    <row r="9" spans="1:18" ht="71.25" customHeight="1">
      <c r="A9" s="85"/>
      <c r="B9" s="123" t="s">
        <v>4</v>
      </c>
      <c r="C9" s="303" t="s">
        <v>5</v>
      </c>
      <c r="D9" s="304"/>
      <c r="E9" s="305"/>
      <c r="F9" s="123" t="s">
        <v>6</v>
      </c>
      <c r="G9" s="123" t="s">
        <v>7</v>
      </c>
      <c r="H9" s="303" t="s">
        <v>8</v>
      </c>
      <c r="I9" s="305"/>
      <c r="J9" s="126" t="s">
        <v>25</v>
      </c>
      <c r="K9" s="126" t="s">
        <v>26</v>
      </c>
      <c r="L9" s="126" t="s">
        <v>27</v>
      </c>
      <c r="M9" s="126" t="s">
        <v>28</v>
      </c>
      <c r="N9" s="126" t="s">
        <v>29</v>
      </c>
      <c r="O9" s="120" t="s">
        <v>82</v>
      </c>
      <c r="P9" s="93" t="s">
        <v>9</v>
      </c>
      <c r="Q9" s="125" t="s">
        <v>208</v>
      </c>
      <c r="R9" s="125" t="s">
        <v>349</v>
      </c>
    </row>
    <row r="10" spans="1:18" ht="92.25" customHeight="1">
      <c r="A10" s="85"/>
      <c r="B10" s="60">
        <v>1</v>
      </c>
      <c r="C10" s="284" t="s">
        <v>83</v>
      </c>
      <c r="D10" s="285"/>
      <c r="E10" s="286"/>
      <c r="F10" s="94">
        <v>43101</v>
      </c>
      <c r="G10" s="94">
        <v>43190</v>
      </c>
      <c r="H10" s="287" t="s">
        <v>84</v>
      </c>
      <c r="I10" s="288"/>
      <c r="J10" s="127" t="s">
        <v>142</v>
      </c>
      <c r="K10" s="127" t="s">
        <v>77</v>
      </c>
      <c r="L10" s="127" t="s">
        <v>76</v>
      </c>
      <c r="M10" s="127" t="s">
        <v>77</v>
      </c>
      <c r="N10" s="127" t="s">
        <v>77</v>
      </c>
      <c r="O10" s="119" t="s">
        <v>87</v>
      </c>
      <c r="P10" s="181">
        <v>0.125</v>
      </c>
      <c r="Q10" s="180">
        <v>1</v>
      </c>
      <c r="R10" s="83" t="s">
        <v>83</v>
      </c>
    </row>
    <row r="11" spans="1:18" ht="57" customHeight="1">
      <c r="A11" s="85"/>
      <c r="B11" s="60">
        <v>2</v>
      </c>
      <c r="C11" s="284" t="s">
        <v>215</v>
      </c>
      <c r="D11" s="285"/>
      <c r="E11" s="286"/>
      <c r="F11" s="94">
        <v>43190</v>
      </c>
      <c r="G11" s="94">
        <v>43281</v>
      </c>
      <c r="H11" s="287" t="s">
        <v>86</v>
      </c>
      <c r="I11" s="288"/>
      <c r="J11" s="127" t="s">
        <v>142</v>
      </c>
      <c r="K11" s="127" t="s">
        <v>77</v>
      </c>
      <c r="L11" s="127" t="s">
        <v>76</v>
      </c>
      <c r="M11" s="127" t="s">
        <v>77</v>
      </c>
      <c r="N11" s="127" t="s">
        <v>77</v>
      </c>
      <c r="O11" s="119" t="s">
        <v>85</v>
      </c>
      <c r="P11" s="181">
        <v>0.125</v>
      </c>
      <c r="Q11" s="180">
        <v>1</v>
      </c>
      <c r="R11" s="83" t="s">
        <v>437</v>
      </c>
    </row>
    <row r="12" spans="1:18" ht="30" customHeight="1">
      <c r="A12" s="85"/>
      <c r="B12" s="153">
        <v>3</v>
      </c>
      <c r="C12" s="306" t="s">
        <v>216</v>
      </c>
      <c r="D12" s="307"/>
      <c r="E12" s="308"/>
      <c r="F12" s="150">
        <v>43190</v>
      </c>
      <c r="G12" s="94">
        <v>43373</v>
      </c>
      <c r="H12" s="309" t="s">
        <v>88</v>
      </c>
      <c r="I12" s="310"/>
      <c r="J12" s="151" t="s">
        <v>142</v>
      </c>
      <c r="K12" s="151" t="s">
        <v>77</v>
      </c>
      <c r="L12" s="151" t="s">
        <v>76</v>
      </c>
      <c r="M12" s="151" t="s">
        <v>77</v>
      </c>
      <c r="N12" s="151" t="s">
        <v>77</v>
      </c>
      <c r="O12" s="152" t="s">
        <v>217</v>
      </c>
      <c r="P12" s="181">
        <v>0.125</v>
      </c>
      <c r="Q12" s="180">
        <v>1</v>
      </c>
      <c r="R12" s="143"/>
    </row>
    <row r="13" spans="1:18" ht="30" customHeight="1">
      <c r="A13" s="85"/>
      <c r="B13" s="60">
        <v>4</v>
      </c>
      <c r="C13" s="311" t="s">
        <v>89</v>
      </c>
      <c r="D13" s="312"/>
      <c r="E13" s="313"/>
      <c r="F13" s="94">
        <v>43374</v>
      </c>
      <c r="G13" s="94">
        <v>43465</v>
      </c>
      <c r="H13" s="287" t="s">
        <v>90</v>
      </c>
      <c r="I13" s="288"/>
      <c r="J13" s="127" t="s">
        <v>142</v>
      </c>
      <c r="K13" s="127" t="s">
        <v>77</v>
      </c>
      <c r="L13" s="127" t="s">
        <v>76</v>
      </c>
      <c r="M13" s="127" t="s">
        <v>77</v>
      </c>
      <c r="N13" s="127" t="s">
        <v>77</v>
      </c>
      <c r="O13" s="119" t="s">
        <v>87</v>
      </c>
      <c r="P13" s="181">
        <v>0.125</v>
      </c>
      <c r="Q13" s="180">
        <v>1</v>
      </c>
      <c r="R13" s="59" t="s">
        <v>438</v>
      </c>
    </row>
    <row r="14" spans="1:18" ht="30" customHeight="1">
      <c r="A14" s="85"/>
      <c r="B14" s="60">
        <v>5</v>
      </c>
      <c r="C14" s="284" t="s">
        <v>91</v>
      </c>
      <c r="D14" s="285"/>
      <c r="E14" s="286"/>
      <c r="F14" s="94">
        <v>43101</v>
      </c>
      <c r="G14" s="94">
        <v>43190</v>
      </c>
      <c r="H14" s="287" t="s">
        <v>92</v>
      </c>
      <c r="I14" s="288"/>
      <c r="J14" s="127" t="s">
        <v>142</v>
      </c>
      <c r="K14" s="127" t="s">
        <v>77</v>
      </c>
      <c r="L14" s="127" t="s">
        <v>76</v>
      </c>
      <c r="M14" s="127" t="s">
        <v>77</v>
      </c>
      <c r="N14" s="127" t="s">
        <v>77</v>
      </c>
      <c r="O14" s="119" t="s">
        <v>93</v>
      </c>
      <c r="P14" s="181">
        <v>0.125</v>
      </c>
      <c r="Q14" s="180">
        <v>1</v>
      </c>
      <c r="R14" s="83" t="s">
        <v>352</v>
      </c>
    </row>
    <row r="15" spans="1:18" ht="81" customHeight="1">
      <c r="A15" s="85"/>
      <c r="B15" s="60">
        <v>6</v>
      </c>
      <c r="C15" s="316" t="s">
        <v>416</v>
      </c>
      <c r="D15" s="317"/>
      <c r="E15" s="318"/>
      <c r="F15" s="94">
        <v>43160</v>
      </c>
      <c r="G15" s="94">
        <v>43281</v>
      </c>
      <c r="H15" s="287" t="s">
        <v>436</v>
      </c>
      <c r="I15" s="288"/>
      <c r="J15" s="127" t="s">
        <v>142</v>
      </c>
      <c r="K15" s="127" t="s">
        <v>77</v>
      </c>
      <c r="L15" s="127" t="s">
        <v>76</v>
      </c>
      <c r="M15" s="127" t="s">
        <v>77</v>
      </c>
      <c r="N15" s="127" t="s">
        <v>77</v>
      </c>
      <c r="O15" s="119" t="s">
        <v>87</v>
      </c>
      <c r="P15" s="181">
        <v>0.125</v>
      </c>
      <c r="Q15" s="180">
        <v>1</v>
      </c>
      <c r="R15" s="83" t="s">
        <v>436</v>
      </c>
    </row>
    <row r="16" spans="1:18" ht="30" customHeight="1">
      <c r="A16" s="85"/>
      <c r="B16" s="60">
        <v>7</v>
      </c>
      <c r="C16" s="284" t="s">
        <v>218</v>
      </c>
      <c r="D16" s="285"/>
      <c r="E16" s="286"/>
      <c r="F16" s="94">
        <v>43101</v>
      </c>
      <c r="G16" s="94">
        <v>43465</v>
      </c>
      <c r="H16" s="287" t="s">
        <v>219</v>
      </c>
      <c r="I16" s="288"/>
      <c r="J16" s="127" t="s">
        <v>142</v>
      </c>
      <c r="K16" s="127" t="s">
        <v>77</v>
      </c>
      <c r="L16" s="127" t="s">
        <v>76</v>
      </c>
      <c r="M16" s="127" t="s">
        <v>77</v>
      </c>
      <c r="N16" s="127" t="s">
        <v>77</v>
      </c>
      <c r="O16" s="119" t="s">
        <v>220</v>
      </c>
      <c r="P16" s="181">
        <v>0.125</v>
      </c>
      <c r="Q16" s="180">
        <v>1</v>
      </c>
      <c r="R16" s="83" t="s">
        <v>439</v>
      </c>
    </row>
    <row r="17" spans="1:18" ht="66" customHeight="1">
      <c r="A17" s="85"/>
      <c r="B17" s="60">
        <v>8</v>
      </c>
      <c r="C17" s="284" t="s">
        <v>323</v>
      </c>
      <c r="D17" s="285"/>
      <c r="E17" s="286"/>
      <c r="F17" s="94">
        <v>43101</v>
      </c>
      <c r="G17" s="94">
        <v>43465</v>
      </c>
      <c r="H17" s="287" t="s">
        <v>221</v>
      </c>
      <c r="I17" s="288"/>
      <c r="J17" s="127" t="s">
        <v>142</v>
      </c>
      <c r="K17" s="127" t="s">
        <v>77</v>
      </c>
      <c r="L17" s="127" t="s">
        <v>76</v>
      </c>
      <c r="M17" s="127" t="s">
        <v>77</v>
      </c>
      <c r="N17" s="127" t="s">
        <v>77</v>
      </c>
      <c r="O17" s="119" t="s">
        <v>85</v>
      </c>
      <c r="P17" s="181">
        <v>0.125</v>
      </c>
      <c r="Q17" s="180">
        <v>1</v>
      </c>
      <c r="R17" s="83" t="s">
        <v>440</v>
      </c>
    </row>
    <row r="18" spans="1:18" ht="18">
      <c r="A18" s="85"/>
      <c r="B18" s="85"/>
      <c r="C18" s="85"/>
      <c r="D18" s="85"/>
      <c r="E18" s="85"/>
      <c r="F18" s="85"/>
      <c r="G18" s="85"/>
      <c r="H18" s="85"/>
      <c r="I18" s="85"/>
      <c r="J18" s="85"/>
      <c r="K18" s="85"/>
      <c r="L18" s="85"/>
      <c r="M18" s="85"/>
      <c r="P18" s="176"/>
      <c r="R18" s="176"/>
    </row>
    <row r="19" spans="1:18">
      <c r="A19" s="85"/>
      <c r="B19" s="92" t="s">
        <v>10</v>
      </c>
      <c r="C19" s="85"/>
      <c r="D19" s="85"/>
      <c r="E19" s="85"/>
      <c r="F19" s="85"/>
      <c r="G19" s="85"/>
      <c r="H19" s="85"/>
      <c r="I19" s="85"/>
      <c r="J19" s="85"/>
      <c r="K19" s="85"/>
      <c r="L19" s="85"/>
      <c r="M19" s="85"/>
    </row>
    <row r="20" spans="1:18" ht="11.25" customHeight="1">
      <c r="A20" s="85"/>
      <c r="B20" s="314" t="s">
        <v>4</v>
      </c>
      <c r="C20" s="323" t="s">
        <v>11</v>
      </c>
      <c r="D20" s="323"/>
      <c r="E20" s="323"/>
      <c r="F20" s="323"/>
      <c r="G20" s="323"/>
      <c r="H20" s="323" t="s">
        <v>12</v>
      </c>
      <c r="I20" s="323"/>
      <c r="J20" s="323"/>
      <c r="K20" s="120" t="s">
        <v>13</v>
      </c>
      <c r="L20" s="121"/>
      <c r="M20" s="121"/>
      <c r="N20" s="122"/>
      <c r="O20" s="253" t="s">
        <v>207</v>
      </c>
      <c r="P20" s="254"/>
      <c r="Q20" s="254"/>
      <c r="R20" s="255"/>
    </row>
    <row r="21" spans="1:18" ht="13.5" customHeight="1">
      <c r="A21" s="85"/>
      <c r="B21" s="315"/>
      <c r="C21" s="323"/>
      <c r="D21" s="323"/>
      <c r="E21" s="323"/>
      <c r="F21" s="323"/>
      <c r="G21" s="323"/>
      <c r="H21" s="323"/>
      <c r="I21" s="323"/>
      <c r="J21" s="323"/>
      <c r="K21" s="96" t="s">
        <v>14</v>
      </c>
      <c r="L21" s="96" t="s">
        <v>15</v>
      </c>
      <c r="M21" s="96" t="s">
        <v>16</v>
      </c>
      <c r="N21" s="96" t="s">
        <v>17</v>
      </c>
      <c r="O21" s="115" t="s">
        <v>14</v>
      </c>
      <c r="P21" s="115" t="s">
        <v>15</v>
      </c>
      <c r="Q21" s="115" t="s">
        <v>16</v>
      </c>
      <c r="R21" s="115" t="s">
        <v>17</v>
      </c>
    </row>
    <row r="22" spans="1:18" ht="30" customHeight="1">
      <c r="A22" s="85"/>
      <c r="B22" s="62">
        <v>1</v>
      </c>
      <c r="C22" s="321" t="s">
        <v>331</v>
      </c>
      <c r="D22" s="321"/>
      <c r="E22" s="321"/>
      <c r="F22" s="321"/>
      <c r="G22" s="321"/>
      <c r="H22" s="322" t="s">
        <v>94</v>
      </c>
      <c r="I22" s="322"/>
      <c r="J22" s="322"/>
      <c r="K22" s="63">
        <v>0.99</v>
      </c>
      <c r="L22" s="63">
        <v>0.99</v>
      </c>
      <c r="M22" s="63">
        <v>0.99</v>
      </c>
      <c r="N22" s="63">
        <v>0.99</v>
      </c>
      <c r="O22" s="12">
        <v>0.99</v>
      </c>
      <c r="P22" s="12">
        <v>0.99</v>
      </c>
      <c r="Q22" s="12">
        <v>0.99</v>
      </c>
      <c r="R22" s="12">
        <v>0.99</v>
      </c>
    </row>
    <row r="23" spans="1:18" ht="34.5" customHeight="1">
      <c r="B23" s="62">
        <v>2</v>
      </c>
      <c r="C23" s="321" t="s">
        <v>332</v>
      </c>
      <c r="D23" s="321"/>
      <c r="E23" s="321"/>
      <c r="F23" s="321"/>
      <c r="G23" s="321"/>
      <c r="H23" s="322" t="s">
        <v>94</v>
      </c>
      <c r="I23" s="322"/>
      <c r="J23" s="322"/>
      <c r="K23" s="63">
        <v>0.99</v>
      </c>
      <c r="L23" s="63">
        <v>0.99</v>
      </c>
      <c r="M23" s="63">
        <v>0.99</v>
      </c>
      <c r="N23" s="63">
        <v>0.99</v>
      </c>
      <c r="O23" s="12">
        <v>0.98</v>
      </c>
      <c r="P23" s="12">
        <v>0.99</v>
      </c>
      <c r="Q23" s="12">
        <v>0.98</v>
      </c>
      <c r="R23" s="12">
        <v>0.98</v>
      </c>
    </row>
    <row r="24" spans="1:18" ht="34.5" customHeight="1">
      <c r="B24" s="144">
        <v>3</v>
      </c>
      <c r="C24" s="319" t="s">
        <v>353</v>
      </c>
      <c r="D24" s="319"/>
      <c r="E24" s="319"/>
      <c r="F24" s="319"/>
      <c r="G24" s="319"/>
      <c r="H24" s="320" t="s">
        <v>94</v>
      </c>
      <c r="I24" s="320"/>
      <c r="J24" s="320"/>
      <c r="K24" s="145">
        <v>0.99</v>
      </c>
      <c r="L24" s="145">
        <v>0.99</v>
      </c>
      <c r="M24" s="145">
        <v>0.99</v>
      </c>
      <c r="N24" s="145">
        <v>0.99</v>
      </c>
      <c r="O24" s="12">
        <v>1</v>
      </c>
      <c r="P24" s="12">
        <v>1</v>
      </c>
      <c r="Q24" s="12">
        <v>1</v>
      </c>
      <c r="R24" s="12">
        <v>1</v>
      </c>
    </row>
    <row r="25" spans="1:18" ht="34.5" customHeight="1"/>
    <row r="26" spans="1:18" ht="34.5" customHeight="1"/>
    <row r="27" spans="1:18" ht="34.5" customHeight="1"/>
    <row r="30" spans="1:18" ht="14.25" customHeight="1"/>
  </sheetData>
  <mergeCells count="35">
    <mergeCell ref="C24:G24"/>
    <mergeCell ref="H24:J24"/>
    <mergeCell ref="C23:G23"/>
    <mergeCell ref="H23:J23"/>
    <mergeCell ref="O20:R20"/>
    <mergeCell ref="C20:G21"/>
    <mergeCell ref="C22:G22"/>
    <mergeCell ref="H20:J21"/>
    <mergeCell ref="H22:J22"/>
    <mergeCell ref="C17:E17"/>
    <mergeCell ref="H17:I17"/>
    <mergeCell ref="B20:B21"/>
    <mergeCell ref="C15:E15"/>
    <mergeCell ref="H15:I15"/>
    <mergeCell ref="C16:E16"/>
    <mergeCell ref="H16:I16"/>
    <mergeCell ref="C12:E12"/>
    <mergeCell ref="H12:I12"/>
    <mergeCell ref="C13:E13"/>
    <mergeCell ref="H13:I13"/>
    <mergeCell ref="C14:E14"/>
    <mergeCell ref="H14:I14"/>
    <mergeCell ref="C11:E11"/>
    <mergeCell ref="H11:I11"/>
    <mergeCell ref="B2:C2"/>
    <mergeCell ref="E2:I3"/>
    <mergeCell ref="J2:M3"/>
    <mergeCell ref="B3:C3"/>
    <mergeCell ref="J4:M4"/>
    <mergeCell ref="I6:M6"/>
    <mergeCell ref="J8:N8"/>
    <mergeCell ref="C9:E9"/>
    <mergeCell ref="H9:I9"/>
    <mergeCell ref="C10:E10"/>
    <mergeCell ref="H10:I10"/>
  </mergeCells>
  <conditionalFormatting sqref="O22:P24">
    <cfRule type="cellIs" dxfId="105" priority="19" operator="greaterThan">
      <formula>0.97</formula>
    </cfRule>
    <cfRule type="cellIs" dxfId="104" priority="20" operator="greaterThan">
      <formula>98</formula>
    </cfRule>
  </conditionalFormatting>
  <conditionalFormatting sqref="O23">
    <cfRule type="cellIs" dxfId="103" priority="17" operator="lessThan">
      <formula>0.99</formula>
    </cfRule>
    <cfRule type="cellIs" dxfId="102" priority="18" operator="greaterThan">
      <formula>0.99</formula>
    </cfRule>
  </conditionalFormatting>
  <conditionalFormatting sqref="Q22">
    <cfRule type="cellIs" dxfId="101" priority="15" operator="greaterThan">
      <formula>0.97</formula>
    </cfRule>
    <cfRule type="cellIs" dxfId="100" priority="16" operator="greaterThan">
      <formula>98</formula>
    </cfRule>
  </conditionalFormatting>
  <conditionalFormatting sqref="Q23">
    <cfRule type="cellIs" dxfId="99" priority="13" operator="greaterThan">
      <formula>0.97</formula>
    </cfRule>
    <cfRule type="cellIs" dxfId="98" priority="14" operator="greaterThan">
      <formula>98</formula>
    </cfRule>
  </conditionalFormatting>
  <conditionalFormatting sqref="Q23">
    <cfRule type="cellIs" dxfId="97" priority="11" operator="lessThan">
      <formula>0.99</formula>
    </cfRule>
    <cfRule type="cellIs" dxfId="96" priority="12" operator="greaterThan">
      <formula>0.99</formula>
    </cfRule>
  </conditionalFormatting>
  <conditionalFormatting sqref="Q24">
    <cfRule type="cellIs" dxfId="95" priority="9" operator="greaterThan">
      <formula>0.97</formula>
    </cfRule>
    <cfRule type="cellIs" dxfId="94" priority="10" operator="greaterThan">
      <formula>98</formula>
    </cfRule>
  </conditionalFormatting>
  <conditionalFormatting sqref="R22">
    <cfRule type="cellIs" dxfId="93" priority="7" operator="greaterThan">
      <formula>0.97</formula>
    </cfRule>
    <cfRule type="cellIs" dxfId="92" priority="8" operator="greaterThan">
      <formula>98</formula>
    </cfRule>
  </conditionalFormatting>
  <conditionalFormatting sqref="R23">
    <cfRule type="cellIs" dxfId="91" priority="5" operator="greaterThan">
      <formula>0.97</formula>
    </cfRule>
    <cfRule type="cellIs" dxfId="90" priority="6" operator="greaterThan">
      <formula>98</formula>
    </cfRule>
  </conditionalFormatting>
  <conditionalFormatting sqref="R23">
    <cfRule type="cellIs" dxfId="89" priority="3" operator="lessThan">
      <formula>0.99</formula>
    </cfRule>
    <cfRule type="cellIs" dxfId="88" priority="4" operator="greaterThan">
      <formula>0.99</formula>
    </cfRule>
  </conditionalFormatting>
  <conditionalFormatting sqref="R24">
    <cfRule type="cellIs" dxfId="87" priority="1" operator="greaterThan">
      <formula>0.97</formula>
    </cfRule>
    <cfRule type="cellIs" dxfId="86" priority="2" operator="greaterThan">
      <formula>98</formula>
    </cfRule>
  </conditionalFormatting>
  <hyperlinks>
    <hyperlink ref="J4:M4" location="Índice!A1" display="Retornar al Índice" xr:uid="{00000000-0004-0000-0600-000000000000}"/>
  </hyperlinks>
  <pageMargins left="0.7" right="0.7" top="0.75" bottom="0.75" header="0.3" footer="0.3"/>
  <pageSetup scale="5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T32"/>
  <sheetViews>
    <sheetView showGridLines="0" topLeftCell="F13" zoomScale="80" zoomScaleNormal="80" zoomScaleSheetLayoutView="100" workbookViewId="0">
      <selection activeCell="H44" sqref="H44"/>
    </sheetView>
  </sheetViews>
  <sheetFormatPr baseColWidth="10" defaultColWidth="10" defaultRowHeight="12.75"/>
  <cols>
    <col min="1" max="1" width="1.75" style="86" customWidth="1"/>
    <col min="2" max="2" width="2.75" style="86" customWidth="1"/>
    <col min="3" max="5" width="17.5" style="86" customWidth="1"/>
    <col min="6" max="7" width="10" style="86"/>
    <col min="8" max="9" width="15.625" style="86" customWidth="1"/>
    <col min="10" max="13" width="5.625" style="86" customWidth="1"/>
    <col min="14" max="14" width="5.75" style="86" customWidth="1"/>
    <col min="15" max="15" width="12.5" style="86" bestFit="1" customWidth="1"/>
    <col min="16" max="16" width="10" style="86"/>
    <col min="17" max="17" width="11" style="86" customWidth="1"/>
    <col min="18" max="18" width="47.625" style="86" customWidth="1"/>
    <col min="19" max="16384" width="10" style="86"/>
  </cols>
  <sheetData>
    <row r="1" spans="1:18">
      <c r="A1" s="85"/>
      <c r="B1" s="85"/>
      <c r="C1" s="85"/>
      <c r="D1" s="85"/>
      <c r="E1" s="85"/>
      <c r="F1" s="85"/>
      <c r="G1" s="85"/>
      <c r="H1" s="85"/>
      <c r="M1" s="85"/>
    </row>
    <row r="2" spans="1:18" ht="21.75" customHeight="1">
      <c r="A2" s="85"/>
      <c r="B2" s="289" t="s">
        <v>0</v>
      </c>
      <c r="C2" s="289"/>
      <c r="D2" s="13" t="s">
        <v>21</v>
      </c>
      <c r="E2" s="290" t="s">
        <v>75</v>
      </c>
      <c r="F2" s="290"/>
      <c r="G2" s="290"/>
      <c r="H2" s="290"/>
      <c r="I2" s="290"/>
      <c r="J2" s="291"/>
      <c r="K2" s="292"/>
      <c r="L2" s="292"/>
      <c r="M2" s="293"/>
    </row>
    <row r="3" spans="1:18" ht="21.75" customHeight="1">
      <c r="A3" s="85"/>
      <c r="B3" s="289" t="s">
        <v>1</v>
      </c>
      <c r="C3" s="289"/>
      <c r="D3" s="135">
        <v>6</v>
      </c>
      <c r="E3" s="290"/>
      <c r="F3" s="290"/>
      <c r="G3" s="290"/>
      <c r="H3" s="290"/>
      <c r="I3" s="290"/>
      <c r="J3" s="294"/>
      <c r="K3" s="295"/>
      <c r="L3" s="295"/>
      <c r="M3" s="296"/>
    </row>
    <row r="4" spans="1:18" ht="21.75" customHeight="1">
      <c r="A4" s="85"/>
      <c r="B4" s="87"/>
      <c r="C4" s="87"/>
      <c r="D4" s="88"/>
      <c r="E4" s="89"/>
      <c r="F4" s="89"/>
      <c r="G4" s="89"/>
      <c r="H4" s="89"/>
      <c r="I4" s="89"/>
      <c r="J4" s="245" t="s">
        <v>2</v>
      </c>
      <c r="K4" s="245"/>
      <c r="L4" s="245"/>
      <c r="M4" s="245"/>
    </row>
    <row r="5" spans="1:18">
      <c r="A5" s="85"/>
      <c r="B5" s="85"/>
      <c r="C5" s="85"/>
      <c r="D5" s="85"/>
      <c r="E5" s="85"/>
      <c r="F5" s="85"/>
      <c r="G5" s="85"/>
      <c r="H5" s="85"/>
      <c r="M5" s="85"/>
    </row>
    <row r="6" spans="1:18">
      <c r="A6" s="85"/>
      <c r="B6" s="90" t="s">
        <v>34</v>
      </c>
      <c r="C6" s="91"/>
      <c r="D6" s="91"/>
      <c r="E6" s="91"/>
      <c r="F6" s="91"/>
      <c r="G6" s="91"/>
      <c r="H6" s="91"/>
      <c r="I6" s="297" t="s">
        <v>95</v>
      </c>
      <c r="J6" s="298"/>
      <c r="K6" s="298"/>
      <c r="L6" s="298"/>
      <c r="M6" s="299"/>
    </row>
    <row r="7" spans="1:18">
      <c r="A7" s="85"/>
      <c r="B7" s="85"/>
      <c r="C7" s="85"/>
      <c r="D7" s="85"/>
      <c r="E7" s="85"/>
      <c r="F7" s="85"/>
      <c r="G7" s="85"/>
      <c r="H7" s="85"/>
      <c r="M7" s="85"/>
    </row>
    <row r="8" spans="1:18">
      <c r="A8" s="85"/>
      <c r="B8" s="92" t="s">
        <v>3</v>
      </c>
      <c r="C8" s="85"/>
      <c r="D8" s="85"/>
      <c r="E8" s="85"/>
      <c r="F8" s="85"/>
      <c r="G8" s="85"/>
      <c r="H8" s="85"/>
      <c r="J8" s="300" t="s">
        <v>22</v>
      </c>
      <c r="K8" s="301"/>
      <c r="L8" s="301"/>
      <c r="M8" s="301"/>
      <c r="N8" s="302"/>
    </row>
    <row r="9" spans="1:18" ht="78.75" customHeight="1">
      <c r="A9" s="85"/>
      <c r="B9" s="123" t="s">
        <v>4</v>
      </c>
      <c r="C9" s="303" t="s">
        <v>5</v>
      </c>
      <c r="D9" s="304"/>
      <c r="E9" s="305"/>
      <c r="F9" s="123" t="s">
        <v>6</v>
      </c>
      <c r="G9" s="123" t="s">
        <v>7</v>
      </c>
      <c r="H9" s="303" t="s">
        <v>8</v>
      </c>
      <c r="I9" s="305"/>
      <c r="J9" s="126" t="s">
        <v>25</v>
      </c>
      <c r="K9" s="126" t="s">
        <v>26</v>
      </c>
      <c r="L9" s="126" t="s">
        <v>27</v>
      </c>
      <c r="M9" s="126" t="s">
        <v>28</v>
      </c>
      <c r="N9" s="126" t="s">
        <v>29</v>
      </c>
      <c r="O9" s="123" t="s">
        <v>82</v>
      </c>
      <c r="P9" s="93" t="s">
        <v>9</v>
      </c>
      <c r="Q9" s="125" t="s">
        <v>208</v>
      </c>
      <c r="R9" s="125" t="s">
        <v>349</v>
      </c>
    </row>
    <row r="10" spans="1:18" ht="54.75" customHeight="1">
      <c r="A10" s="85"/>
      <c r="B10" s="60">
        <v>1</v>
      </c>
      <c r="C10" s="287" t="s">
        <v>413</v>
      </c>
      <c r="D10" s="327"/>
      <c r="E10" s="288"/>
      <c r="F10" s="94">
        <v>43101</v>
      </c>
      <c r="G10" s="94">
        <v>43465</v>
      </c>
      <c r="H10" s="287" t="s">
        <v>427</v>
      </c>
      <c r="I10" s="288"/>
      <c r="J10" s="127" t="s">
        <v>142</v>
      </c>
      <c r="K10" s="127" t="s">
        <v>77</v>
      </c>
      <c r="L10" s="127" t="s">
        <v>76</v>
      </c>
      <c r="M10" s="127" t="s">
        <v>77</v>
      </c>
      <c r="N10" s="127" t="s">
        <v>77</v>
      </c>
      <c r="O10" s="197" t="s">
        <v>222</v>
      </c>
      <c r="P10" s="179">
        <v>9.0899999999999995E-2</v>
      </c>
      <c r="Q10" s="141">
        <v>0.5</v>
      </c>
      <c r="R10" s="184" t="s">
        <v>430</v>
      </c>
    </row>
    <row r="11" spans="1:18" ht="92.25" customHeight="1">
      <c r="A11" s="85"/>
      <c r="B11" s="60">
        <v>2</v>
      </c>
      <c r="C11" s="324" t="s">
        <v>414</v>
      </c>
      <c r="D11" s="325"/>
      <c r="E11" s="326"/>
      <c r="F11" s="94">
        <v>43101</v>
      </c>
      <c r="G11" s="94">
        <v>43465</v>
      </c>
      <c r="H11" s="287" t="s">
        <v>428</v>
      </c>
      <c r="I11" s="288"/>
      <c r="J11" s="127" t="s">
        <v>142</v>
      </c>
      <c r="K11" s="127" t="s">
        <v>77</v>
      </c>
      <c r="L11" s="127" t="s">
        <v>76</v>
      </c>
      <c r="M11" s="127" t="s">
        <v>77</v>
      </c>
      <c r="N11" s="127" t="s">
        <v>77</v>
      </c>
      <c r="O11" s="197" t="s">
        <v>96</v>
      </c>
      <c r="P11" s="179">
        <v>9.0899999999999995E-2</v>
      </c>
      <c r="Q11" s="141">
        <v>1</v>
      </c>
      <c r="R11" s="184" t="s">
        <v>428</v>
      </c>
    </row>
    <row r="12" spans="1:18" ht="30" customHeight="1">
      <c r="A12" s="85"/>
      <c r="B12" s="60">
        <v>3</v>
      </c>
      <c r="C12" s="324" t="s">
        <v>97</v>
      </c>
      <c r="D12" s="325"/>
      <c r="E12" s="326"/>
      <c r="F12" s="94">
        <v>43282</v>
      </c>
      <c r="G12" s="97">
        <v>43465</v>
      </c>
      <c r="H12" s="287" t="s">
        <v>98</v>
      </c>
      <c r="I12" s="288"/>
      <c r="J12" s="127" t="s">
        <v>142</v>
      </c>
      <c r="K12" s="127" t="s">
        <v>77</v>
      </c>
      <c r="L12" s="127" t="s">
        <v>76</v>
      </c>
      <c r="M12" s="127" t="s">
        <v>77</v>
      </c>
      <c r="N12" s="127" t="s">
        <v>77</v>
      </c>
      <c r="O12" s="197" t="s">
        <v>222</v>
      </c>
      <c r="P12" s="179">
        <v>9.0899999999999995E-2</v>
      </c>
      <c r="Q12" s="141">
        <v>1</v>
      </c>
      <c r="R12" s="184" t="s">
        <v>98</v>
      </c>
    </row>
    <row r="13" spans="1:18" ht="66.75" customHeight="1">
      <c r="A13" s="85"/>
      <c r="B13" s="60">
        <v>4</v>
      </c>
      <c r="C13" s="324" t="s">
        <v>99</v>
      </c>
      <c r="D13" s="325"/>
      <c r="E13" s="326"/>
      <c r="F13" s="94">
        <v>43101</v>
      </c>
      <c r="G13" s="97">
        <v>43465</v>
      </c>
      <c r="H13" s="287" t="s">
        <v>100</v>
      </c>
      <c r="I13" s="288"/>
      <c r="J13" s="127" t="s">
        <v>142</v>
      </c>
      <c r="K13" s="127" t="s">
        <v>77</v>
      </c>
      <c r="L13" s="127" t="s">
        <v>76</v>
      </c>
      <c r="M13" s="127" t="s">
        <v>77</v>
      </c>
      <c r="N13" s="127" t="s">
        <v>77</v>
      </c>
      <c r="O13" s="197" t="s">
        <v>96</v>
      </c>
      <c r="P13" s="179">
        <v>9.0899999999999995E-2</v>
      </c>
      <c r="Q13" s="182">
        <v>1</v>
      </c>
      <c r="R13" s="184" t="s">
        <v>431</v>
      </c>
    </row>
    <row r="14" spans="1:18" ht="57" customHeight="1">
      <c r="A14" s="85"/>
      <c r="B14" s="60">
        <v>5</v>
      </c>
      <c r="C14" s="324" t="s">
        <v>415</v>
      </c>
      <c r="D14" s="325"/>
      <c r="E14" s="326"/>
      <c r="F14" s="94">
        <v>43101</v>
      </c>
      <c r="G14" s="94">
        <v>43403</v>
      </c>
      <c r="H14" s="287" t="s">
        <v>102</v>
      </c>
      <c r="I14" s="288"/>
      <c r="J14" s="127" t="s">
        <v>142</v>
      </c>
      <c r="K14" s="127" t="s">
        <v>77</v>
      </c>
      <c r="L14" s="127" t="s">
        <v>76</v>
      </c>
      <c r="M14" s="127" t="s">
        <v>77</v>
      </c>
      <c r="N14" s="127" t="s">
        <v>77</v>
      </c>
      <c r="O14" s="197" t="s">
        <v>103</v>
      </c>
      <c r="P14" s="179">
        <v>9.0899999999999995E-2</v>
      </c>
      <c r="Q14" s="182">
        <v>1</v>
      </c>
      <c r="R14" s="184" t="s">
        <v>432</v>
      </c>
    </row>
    <row r="15" spans="1:18" ht="30" customHeight="1">
      <c r="A15" s="85"/>
      <c r="B15" s="60">
        <v>6</v>
      </c>
      <c r="C15" s="324" t="s">
        <v>104</v>
      </c>
      <c r="D15" s="325"/>
      <c r="E15" s="326"/>
      <c r="F15" s="94">
        <v>43191</v>
      </c>
      <c r="G15" s="97">
        <v>43465</v>
      </c>
      <c r="H15" s="287" t="s">
        <v>429</v>
      </c>
      <c r="I15" s="288"/>
      <c r="J15" s="127" t="s">
        <v>142</v>
      </c>
      <c r="K15" s="127" t="s">
        <v>77</v>
      </c>
      <c r="L15" s="127" t="s">
        <v>76</v>
      </c>
      <c r="M15" s="127" t="s">
        <v>77</v>
      </c>
      <c r="N15" s="127" t="s">
        <v>77</v>
      </c>
      <c r="O15" s="197" t="s">
        <v>101</v>
      </c>
      <c r="P15" s="179">
        <v>9.0899999999999995E-2</v>
      </c>
      <c r="Q15" s="182">
        <v>1</v>
      </c>
      <c r="R15" s="59" t="s">
        <v>433</v>
      </c>
    </row>
    <row r="16" spans="1:18" ht="53.25" customHeight="1">
      <c r="A16" s="85"/>
      <c r="B16" s="60">
        <v>7</v>
      </c>
      <c r="C16" s="324" t="s">
        <v>105</v>
      </c>
      <c r="D16" s="325"/>
      <c r="E16" s="326"/>
      <c r="F16" s="94">
        <v>43282</v>
      </c>
      <c r="G16" s="97">
        <v>43465</v>
      </c>
      <c r="H16" s="287" t="s">
        <v>106</v>
      </c>
      <c r="I16" s="288"/>
      <c r="J16" s="127" t="s">
        <v>142</v>
      </c>
      <c r="K16" s="127" t="s">
        <v>77</v>
      </c>
      <c r="L16" s="127" t="s">
        <v>76</v>
      </c>
      <c r="M16" s="127" t="s">
        <v>77</v>
      </c>
      <c r="N16" s="127" t="s">
        <v>77</v>
      </c>
      <c r="O16" s="197" t="s">
        <v>103</v>
      </c>
      <c r="P16" s="179">
        <v>9.0899999999999995E-2</v>
      </c>
      <c r="Q16" s="182">
        <v>1</v>
      </c>
      <c r="R16" s="83" t="s">
        <v>434</v>
      </c>
    </row>
    <row r="17" spans="1:20" ht="30" customHeight="1">
      <c r="A17" s="85"/>
      <c r="B17" s="60">
        <v>8</v>
      </c>
      <c r="C17" s="324" t="s">
        <v>223</v>
      </c>
      <c r="D17" s="325"/>
      <c r="E17" s="326"/>
      <c r="F17" s="94">
        <v>43101</v>
      </c>
      <c r="G17" s="97">
        <v>43189</v>
      </c>
      <c r="H17" s="287" t="s">
        <v>224</v>
      </c>
      <c r="I17" s="288"/>
      <c r="J17" s="127" t="s">
        <v>142</v>
      </c>
      <c r="K17" s="127" t="s">
        <v>77</v>
      </c>
      <c r="L17" s="127" t="s">
        <v>76</v>
      </c>
      <c r="M17" s="127" t="s">
        <v>77</v>
      </c>
      <c r="N17" s="127" t="s">
        <v>77</v>
      </c>
      <c r="O17" s="197" t="s">
        <v>101</v>
      </c>
      <c r="P17" s="179">
        <v>9.0899999999999995E-2</v>
      </c>
      <c r="Q17" s="141">
        <v>1</v>
      </c>
      <c r="R17" s="6" t="s">
        <v>354</v>
      </c>
    </row>
    <row r="18" spans="1:20" ht="29.25" customHeight="1">
      <c r="A18" s="85"/>
      <c r="B18" s="60">
        <v>9</v>
      </c>
      <c r="C18" s="324" t="s">
        <v>225</v>
      </c>
      <c r="D18" s="325"/>
      <c r="E18" s="326"/>
      <c r="F18" s="94">
        <v>43101</v>
      </c>
      <c r="G18" s="97">
        <v>43189</v>
      </c>
      <c r="H18" s="287" t="s">
        <v>226</v>
      </c>
      <c r="I18" s="288"/>
      <c r="J18" s="127" t="s">
        <v>142</v>
      </c>
      <c r="K18" s="127" t="s">
        <v>77</v>
      </c>
      <c r="L18" s="127" t="s">
        <v>76</v>
      </c>
      <c r="M18" s="127" t="s">
        <v>77</v>
      </c>
      <c r="N18" s="127" t="s">
        <v>77</v>
      </c>
      <c r="O18" s="197" t="s">
        <v>222</v>
      </c>
      <c r="P18" s="179">
        <v>9.0899999999999995E-2</v>
      </c>
      <c r="Q18" s="141">
        <v>1</v>
      </c>
      <c r="R18" s="83" t="s">
        <v>435</v>
      </c>
    </row>
    <row r="19" spans="1:20" ht="29.25" customHeight="1">
      <c r="A19" s="85"/>
      <c r="B19" s="60">
        <v>10</v>
      </c>
      <c r="C19" s="324" t="s">
        <v>227</v>
      </c>
      <c r="D19" s="325"/>
      <c r="E19" s="326"/>
      <c r="F19" s="94">
        <v>43101</v>
      </c>
      <c r="G19" s="97">
        <v>43281</v>
      </c>
      <c r="H19" s="287" t="s">
        <v>226</v>
      </c>
      <c r="I19" s="288"/>
      <c r="J19" s="127" t="s">
        <v>142</v>
      </c>
      <c r="K19" s="127" t="s">
        <v>77</v>
      </c>
      <c r="L19" s="127" t="s">
        <v>76</v>
      </c>
      <c r="M19" s="127" t="s">
        <v>77</v>
      </c>
      <c r="N19" s="127" t="s">
        <v>77</v>
      </c>
      <c r="O19" s="197" t="s">
        <v>103</v>
      </c>
      <c r="P19" s="179">
        <v>9.0899999999999995E-2</v>
      </c>
      <c r="Q19" s="141">
        <v>1</v>
      </c>
      <c r="R19" s="83" t="s">
        <v>355</v>
      </c>
    </row>
    <row r="20" spans="1:20" ht="30" customHeight="1">
      <c r="A20" s="85"/>
      <c r="B20" s="153">
        <v>11</v>
      </c>
      <c r="C20" s="328" t="s">
        <v>107</v>
      </c>
      <c r="D20" s="329"/>
      <c r="E20" s="330"/>
      <c r="F20" s="150">
        <v>43101</v>
      </c>
      <c r="G20" s="94">
        <v>43373</v>
      </c>
      <c r="H20" s="309" t="s">
        <v>108</v>
      </c>
      <c r="I20" s="310"/>
      <c r="J20" s="151" t="s">
        <v>142</v>
      </c>
      <c r="K20" s="151" t="s">
        <v>77</v>
      </c>
      <c r="L20" s="151" t="s">
        <v>76</v>
      </c>
      <c r="M20" s="151" t="s">
        <v>77</v>
      </c>
      <c r="N20" s="151" t="s">
        <v>77</v>
      </c>
      <c r="O20" s="152" t="s">
        <v>103</v>
      </c>
      <c r="P20" s="179">
        <v>9.0899999999999995E-2</v>
      </c>
      <c r="Q20" s="182">
        <v>1</v>
      </c>
      <c r="R20" s="183" t="s">
        <v>108</v>
      </c>
    </row>
    <row r="21" spans="1:20" ht="18">
      <c r="A21" s="85"/>
      <c r="B21" s="85"/>
      <c r="C21" s="202"/>
      <c r="D21" s="202"/>
      <c r="E21" s="202"/>
      <c r="F21" s="85"/>
      <c r="G21" s="85"/>
      <c r="H21" s="85"/>
      <c r="I21" s="85"/>
      <c r="J21" s="85"/>
      <c r="K21" s="85"/>
      <c r="L21" s="85"/>
      <c r="M21" s="85"/>
      <c r="P21" s="176"/>
      <c r="T21" s="185">
        <f>100/11</f>
        <v>9.0909090909090917</v>
      </c>
    </row>
    <row r="22" spans="1:20">
      <c r="A22" s="85"/>
      <c r="B22" s="92" t="s">
        <v>10</v>
      </c>
      <c r="C22" s="85"/>
      <c r="D22" s="85"/>
      <c r="E22" s="85"/>
      <c r="F22" s="85"/>
      <c r="G22" s="85"/>
      <c r="H22" s="85"/>
      <c r="I22" s="85"/>
      <c r="J22" s="85"/>
      <c r="K22" s="85"/>
      <c r="L22" s="85"/>
      <c r="M22" s="85"/>
    </row>
    <row r="23" spans="1:20" ht="11.25" customHeight="1">
      <c r="A23" s="85"/>
      <c r="B23" s="314" t="s">
        <v>4</v>
      </c>
      <c r="C23" s="323" t="s">
        <v>11</v>
      </c>
      <c r="D23" s="323"/>
      <c r="E23" s="323"/>
      <c r="F23" s="323"/>
      <c r="G23" s="323"/>
      <c r="H23" s="338" t="s">
        <v>12</v>
      </c>
      <c r="I23" s="339"/>
      <c r="J23" s="340"/>
      <c r="K23" s="335" t="s">
        <v>13</v>
      </c>
      <c r="L23" s="336"/>
      <c r="M23" s="336"/>
      <c r="N23" s="337"/>
      <c r="O23" s="253" t="s">
        <v>207</v>
      </c>
      <c r="P23" s="254"/>
      <c r="Q23" s="254"/>
      <c r="R23" s="255"/>
    </row>
    <row r="24" spans="1:20" ht="13.5" customHeight="1">
      <c r="A24" s="85"/>
      <c r="B24" s="315"/>
      <c r="C24" s="323"/>
      <c r="D24" s="323"/>
      <c r="E24" s="323"/>
      <c r="F24" s="323"/>
      <c r="G24" s="323"/>
      <c r="H24" s="341"/>
      <c r="I24" s="342"/>
      <c r="J24" s="343"/>
      <c r="K24" s="96" t="s">
        <v>14</v>
      </c>
      <c r="L24" s="96" t="s">
        <v>15</v>
      </c>
      <c r="M24" s="96" t="s">
        <v>16</v>
      </c>
      <c r="N24" s="96" t="s">
        <v>17</v>
      </c>
      <c r="O24" s="115" t="s">
        <v>14</v>
      </c>
      <c r="P24" s="115" t="s">
        <v>15</v>
      </c>
      <c r="Q24" s="115" t="s">
        <v>16</v>
      </c>
      <c r="R24" s="115" t="s">
        <v>17</v>
      </c>
    </row>
    <row r="25" spans="1:20" ht="51" customHeight="1">
      <c r="A25" s="85"/>
      <c r="B25" s="62">
        <v>1</v>
      </c>
      <c r="C25" s="321" t="s">
        <v>362</v>
      </c>
      <c r="D25" s="321"/>
      <c r="E25" s="321"/>
      <c r="F25" s="321"/>
      <c r="G25" s="321"/>
      <c r="H25" s="344" t="s">
        <v>369</v>
      </c>
      <c r="I25" s="345"/>
      <c r="J25" s="346"/>
      <c r="K25" s="64">
        <v>0.9</v>
      </c>
      <c r="L25" s="64">
        <v>0.9</v>
      </c>
      <c r="M25" s="64">
        <v>0.9</v>
      </c>
      <c r="N25" s="64">
        <v>0.9</v>
      </c>
      <c r="O25" s="12">
        <v>1</v>
      </c>
      <c r="P25" s="12">
        <v>1</v>
      </c>
      <c r="Q25" s="12">
        <v>1</v>
      </c>
      <c r="R25" s="12">
        <v>1</v>
      </c>
    </row>
    <row r="26" spans="1:20" ht="30" customHeight="1">
      <c r="A26" s="85"/>
      <c r="B26" s="62">
        <v>2</v>
      </c>
      <c r="C26" s="331" t="s">
        <v>363</v>
      </c>
      <c r="D26" s="331"/>
      <c r="E26" s="331"/>
      <c r="F26" s="331"/>
      <c r="G26" s="331"/>
      <c r="H26" s="332" t="s">
        <v>408</v>
      </c>
      <c r="I26" s="333"/>
      <c r="J26" s="334"/>
      <c r="K26" s="64">
        <v>0.9</v>
      </c>
      <c r="L26" s="64">
        <v>0.9</v>
      </c>
      <c r="M26" s="64">
        <v>0.9</v>
      </c>
      <c r="N26" s="64">
        <v>0.9</v>
      </c>
      <c r="O26" s="12">
        <v>0.9</v>
      </c>
      <c r="P26" s="12">
        <v>0.9</v>
      </c>
      <c r="Q26" s="12">
        <v>1</v>
      </c>
      <c r="R26" s="12">
        <v>1</v>
      </c>
    </row>
    <row r="27" spans="1:20" ht="41.25" customHeight="1">
      <c r="A27" s="85"/>
      <c r="B27" s="62">
        <v>3</v>
      </c>
      <c r="C27" s="331" t="s">
        <v>370</v>
      </c>
      <c r="D27" s="331"/>
      <c r="E27" s="331"/>
      <c r="F27" s="331"/>
      <c r="G27" s="331"/>
      <c r="H27" s="332" t="s">
        <v>364</v>
      </c>
      <c r="I27" s="333"/>
      <c r="J27" s="334"/>
      <c r="K27" s="64">
        <v>0</v>
      </c>
      <c r="L27" s="64">
        <v>0</v>
      </c>
      <c r="M27" s="64">
        <v>0</v>
      </c>
      <c r="N27" s="64">
        <v>0</v>
      </c>
      <c r="O27" s="12">
        <v>0</v>
      </c>
      <c r="P27" s="12">
        <v>0</v>
      </c>
      <c r="Q27" s="12">
        <v>0</v>
      </c>
      <c r="R27" s="12">
        <v>0</v>
      </c>
    </row>
    <row r="28" spans="1:20" ht="46.5" customHeight="1">
      <c r="B28" s="62">
        <v>4</v>
      </c>
      <c r="C28" s="331" t="s">
        <v>365</v>
      </c>
      <c r="D28" s="331"/>
      <c r="E28" s="331"/>
      <c r="F28" s="331"/>
      <c r="G28" s="331"/>
      <c r="H28" s="332" t="s">
        <v>366</v>
      </c>
      <c r="I28" s="333"/>
      <c r="J28" s="334"/>
      <c r="K28" s="64">
        <v>0.9</v>
      </c>
      <c r="L28" s="64">
        <v>0.9</v>
      </c>
      <c r="M28" s="64">
        <v>0.9</v>
      </c>
      <c r="N28" s="64">
        <v>0.9</v>
      </c>
      <c r="O28" s="12">
        <v>1</v>
      </c>
      <c r="P28" s="12">
        <v>1</v>
      </c>
      <c r="Q28" s="12">
        <v>1</v>
      </c>
      <c r="R28" s="12">
        <v>1</v>
      </c>
    </row>
    <row r="29" spans="1:20" ht="34.5" customHeight="1">
      <c r="B29" s="62">
        <v>5</v>
      </c>
      <c r="C29" s="331" t="s">
        <v>367</v>
      </c>
      <c r="D29" s="331"/>
      <c r="E29" s="331"/>
      <c r="F29" s="331"/>
      <c r="G29" s="331"/>
      <c r="H29" s="332" t="s">
        <v>408</v>
      </c>
      <c r="I29" s="333"/>
      <c r="J29" s="334"/>
      <c r="K29" s="64">
        <v>0.9</v>
      </c>
      <c r="L29" s="64">
        <v>0.9</v>
      </c>
      <c r="M29" s="64">
        <v>0.9</v>
      </c>
      <c r="N29" s="64">
        <v>0.9</v>
      </c>
      <c r="O29" s="12">
        <v>0.92</v>
      </c>
      <c r="P29" s="12">
        <v>1</v>
      </c>
      <c r="Q29" s="12">
        <v>1</v>
      </c>
      <c r="R29" s="12">
        <v>1</v>
      </c>
    </row>
    <row r="30" spans="1:20" ht="44.25" customHeight="1">
      <c r="B30" s="62">
        <v>6</v>
      </c>
      <c r="C30" s="331" t="s">
        <v>368</v>
      </c>
      <c r="D30" s="331"/>
      <c r="E30" s="331"/>
      <c r="F30" s="331"/>
      <c r="G30" s="331"/>
      <c r="H30" s="332" t="s">
        <v>364</v>
      </c>
      <c r="I30" s="333"/>
      <c r="J30" s="334"/>
      <c r="K30" s="64">
        <v>0</v>
      </c>
      <c r="L30" s="64">
        <v>0</v>
      </c>
      <c r="M30" s="64">
        <v>0</v>
      </c>
      <c r="N30" s="64">
        <v>0</v>
      </c>
      <c r="O30" s="12">
        <v>0</v>
      </c>
      <c r="P30" s="12">
        <v>0</v>
      </c>
      <c r="Q30" s="12">
        <v>0</v>
      </c>
      <c r="R30" s="12">
        <v>0</v>
      </c>
    </row>
    <row r="31" spans="1:20" ht="34.5" customHeight="1">
      <c r="J31" s="172"/>
      <c r="K31" s="172"/>
      <c r="L31" s="172"/>
      <c r="M31" s="172"/>
      <c r="R31" s="172"/>
    </row>
    <row r="32" spans="1:20" ht="34.5" customHeight="1"/>
  </sheetData>
  <mergeCells count="48">
    <mergeCell ref="C30:G30"/>
    <mergeCell ref="H30:J30"/>
    <mergeCell ref="K23:N23"/>
    <mergeCell ref="O23:R23"/>
    <mergeCell ref="C28:G28"/>
    <mergeCell ref="H28:J28"/>
    <mergeCell ref="C29:G29"/>
    <mergeCell ref="H29:J29"/>
    <mergeCell ref="C25:G25"/>
    <mergeCell ref="C26:G26"/>
    <mergeCell ref="C27:G27"/>
    <mergeCell ref="H23:J24"/>
    <mergeCell ref="H25:J25"/>
    <mergeCell ref="H26:J26"/>
    <mergeCell ref="H27:J27"/>
    <mergeCell ref="B23:B24"/>
    <mergeCell ref="C18:E18"/>
    <mergeCell ref="H18:I18"/>
    <mergeCell ref="C19:E19"/>
    <mergeCell ref="H19:I19"/>
    <mergeCell ref="C20:E20"/>
    <mergeCell ref="H20:I20"/>
    <mergeCell ref="C23:G24"/>
    <mergeCell ref="C15:E15"/>
    <mergeCell ref="H15:I15"/>
    <mergeCell ref="C16:E16"/>
    <mergeCell ref="H16:I16"/>
    <mergeCell ref="C17:E17"/>
    <mergeCell ref="H17:I17"/>
    <mergeCell ref="C12:E12"/>
    <mergeCell ref="H12:I12"/>
    <mergeCell ref="C13:E13"/>
    <mergeCell ref="H13:I13"/>
    <mergeCell ref="C14:E14"/>
    <mergeCell ref="H14:I14"/>
    <mergeCell ref="C11:E11"/>
    <mergeCell ref="H11:I11"/>
    <mergeCell ref="B2:C2"/>
    <mergeCell ref="E2:I3"/>
    <mergeCell ref="J2:M3"/>
    <mergeCell ref="B3:C3"/>
    <mergeCell ref="J4:M4"/>
    <mergeCell ref="I6:M6"/>
    <mergeCell ref="J8:N8"/>
    <mergeCell ref="C9:E9"/>
    <mergeCell ref="H9:I9"/>
    <mergeCell ref="C10:E10"/>
    <mergeCell ref="H10:I10"/>
  </mergeCells>
  <conditionalFormatting sqref="O25:P26">
    <cfRule type="cellIs" dxfId="85" priority="14" operator="greaterThan">
      <formula>0.89</formula>
    </cfRule>
  </conditionalFormatting>
  <conditionalFormatting sqref="O27:P27">
    <cfRule type="cellIs" dxfId="84" priority="13" operator="equal">
      <formula>0</formula>
    </cfRule>
  </conditionalFormatting>
  <conditionalFormatting sqref="O30:P30">
    <cfRule type="cellIs" dxfId="83" priority="12" operator="equal">
      <formula>0</formula>
    </cfRule>
  </conditionalFormatting>
  <conditionalFormatting sqref="O28:P29">
    <cfRule type="cellIs" dxfId="82" priority="11" operator="greaterThan">
      <formula>0.89</formula>
    </cfRule>
  </conditionalFormatting>
  <conditionalFormatting sqref="Q25:Q26">
    <cfRule type="cellIs" dxfId="81" priority="10" operator="greaterThan">
      <formula>0.89</formula>
    </cfRule>
  </conditionalFormatting>
  <conditionalFormatting sqref="Q27">
    <cfRule type="cellIs" dxfId="80" priority="9" operator="equal">
      <formula>0</formula>
    </cfRule>
  </conditionalFormatting>
  <conditionalFormatting sqref="Q30">
    <cfRule type="cellIs" dxfId="79" priority="8" operator="equal">
      <formula>0</formula>
    </cfRule>
  </conditionalFormatting>
  <conditionalFormatting sqref="Q28:Q29">
    <cfRule type="cellIs" dxfId="78" priority="7" operator="greaterThan">
      <formula>0.89</formula>
    </cfRule>
  </conditionalFormatting>
  <conditionalFormatting sqref="R25">
    <cfRule type="cellIs" dxfId="77" priority="6" operator="greaterThan">
      <formula>0.89</formula>
    </cfRule>
  </conditionalFormatting>
  <conditionalFormatting sqref="R26">
    <cfRule type="cellIs" dxfId="76" priority="5" operator="greaterThan">
      <formula>0.89</formula>
    </cfRule>
  </conditionalFormatting>
  <conditionalFormatting sqref="R27">
    <cfRule type="cellIs" dxfId="75" priority="4" operator="equal">
      <formula>0</formula>
    </cfRule>
  </conditionalFormatting>
  <conditionalFormatting sqref="R28">
    <cfRule type="cellIs" dxfId="74" priority="3" operator="greaterThan">
      <formula>0.89</formula>
    </cfRule>
  </conditionalFormatting>
  <conditionalFormatting sqref="R29">
    <cfRule type="cellIs" dxfId="73" priority="2" operator="greaterThan">
      <formula>0.89</formula>
    </cfRule>
  </conditionalFormatting>
  <conditionalFormatting sqref="R30">
    <cfRule type="cellIs" dxfId="72" priority="1" operator="equal">
      <formula>0</formula>
    </cfRule>
  </conditionalFormatting>
  <hyperlinks>
    <hyperlink ref="J4:M4" location="Índice!A1" display="Retornar al Índice" xr:uid="{00000000-0004-0000-0700-000000000000}"/>
  </hyperlinks>
  <pageMargins left="0.7" right="0.7" top="0.75" bottom="0.75" header="0.3" footer="0.3"/>
  <pageSetup scale="57"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U26"/>
  <sheetViews>
    <sheetView showGridLines="0" topLeftCell="C10" zoomScale="76" zoomScaleNormal="76" zoomScaleSheetLayoutView="100" workbookViewId="0">
      <selection activeCell="R24" sqref="R24"/>
    </sheetView>
  </sheetViews>
  <sheetFormatPr baseColWidth="10" defaultColWidth="10" defaultRowHeight="12.75"/>
  <cols>
    <col min="1" max="1" width="1.75" style="86" customWidth="1"/>
    <col min="2" max="2" width="2.75" style="86" customWidth="1"/>
    <col min="3" max="5" width="16.375" style="86" customWidth="1"/>
    <col min="6" max="7" width="10" style="86"/>
    <col min="8" max="9" width="15.625" style="86" customWidth="1"/>
    <col min="10" max="14" width="5.25" style="86" customWidth="1"/>
    <col min="15" max="15" width="11.5" style="86" customWidth="1"/>
    <col min="16" max="16" width="10" style="86"/>
    <col min="17" max="17" width="11.625" style="86" customWidth="1"/>
    <col min="18" max="18" width="40.625" style="86" customWidth="1"/>
    <col min="19" max="16384" width="10" style="86"/>
  </cols>
  <sheetData>
    <row r="1" spans="1:21">
      <c r="A1" s="85"/>
      <c r="B1" s="85"/>
      <c r="C1" s="85"/>
      <c r="D1" s="85"/>
      <c r="E1" s="85"/>
      <c r="F1" s="85"/>
      <c r="G1" s="85"/>
      <c r="H1" s="85"/>
      <c r="M1" s="85"/>
    </row>
    <row r="2" spans="1:21" ht="21.75" customHeight="1">
      <c r="A2" s="85"/>
      <c r="B2" s="289" t="s">
        <v>0</v>
      </c>
      <c r="C2" s="289"/>
      <c r="D2" s="13" t="s">
        <v>21</v>
      </c>
      <c r="E2" s="290" t="s">
        <v>75</v>
      </c>
      <c r="F2" s="290"/>
      <c r="G2" s="290"/>
      <c r="H2" s="290"/>
      <c r="I2" s="290"/>
      <c r="J2" s="291"/>
      <c r="K2" s="292"/>
      <c r="L2" s="292"/>
      <c r="M2" s="293"/>
    </row>
    <row r="3" spans="1:21" ht="21.75" customHeight="1">
      <c r="A3" s="85"/>
      <c r="B3" s="289" t="s">
        <v>1</v>
      </c>
      <c r="C3" s="289"/>
      <c r="D3" s="135">
        <v>6</v>
      </c>
      <c r="E3" s="290"/>
      <c r="F3" s="290"/>
      <c r="G3" s="290"/>
      <c r="H3" s="290"/>
      <c r="I3" s="290"/>
      <c r="J3" s="294"/>
      <c r="K3" s="295"/>
      <c r="L3" s="295"/>
      <c r="M3" s="296"/>
    </row>
    <row r="4" spans="1:21" ht="21.75" customHeight="1">
      <c r="A4" s="85"/>
      <c r="B4" s="87"/>
      <c r="C4" s="87"/>
      <c r="D4" s="88"/>
      <c r="E4" s="89"/>
      <c r="F4" s="89"/>
      <c r="G4" s="89"/>
      <c r="H4" s="89"/>
      <c r="I4" s="89"/>
      <c r="J4" s="245" t="s">
        <v>2</v>
      </c>
      <c r="K4" s="245"/>
      <c r="L4" s="245"/>
      <c r="M4" s="245"/>
    </row>
    <row r="5" spans="1:21">
      <c r="A5" s="85"/>
      <c r="B5" s="85"/>
      <c r="C5" s="85"/>
      <c r="D5" s="85"/>
      <c r="E5" s="85"/>
      <c r="F5" s="85"/>
      <c r="G5" s="85"/>
      <c r="H5" s="85"/>
      <c r="M5" s="85"/>
    </row>
    <row r="6" spans="1:21">
      <c r="A6" s="85"/>
      <c r="B6" s="90" t="s">
        <v>35</v>
      </c>
      <c r="C6" s="91"/>
      <c r="D6" s="91"/>
      <c r="E6" s="91"/>
      <c r="F6" s="91"/>
      <c r="G6" s="91"/>
      <c r="H6" s="91"/>
      <c r="I6" s="297" t="s">
        <v>109</v>
      </c>
      <c r="J6" s="298"/>
      <c r="K6" s="298"/>
      <c r="L6" s="298"/>
      <c r="M6" s="299"/>
    </row>
    <row r="7" spans="1:21">
      <c r="A7" s="85"/>
      <c r="B7" s="85"/>
      <c r="C7" s="85"/>
      <c r="D7" s="85"/>
      <c r="E7" s="85"/>
      <c r="F7" s="85"/>
      <c r="G7" s="85"/>
      <c r="H7" s="85"/>
      <c r="M7" s="85"/>
    </row>
    <row r="8" spans="1:21">
      <c r="A8" s="85"/>
      <c r="B8" s="92" t="s">
        <v>3</v>
      </c>
      <c r="C8" s="85"/>
      <c r="D8" s="85"/>
      <c r="E8" s="85"/>
      <c r="F8" s="85"/>
      <c r="G8" s="85"/>
      <c r="H8" s="85"/>
      <c r="J8" s="300" t="s">
        <v>22</v>
      </c>
      <c r="K8" s="301"/>
      <c r="L8" s="301"/>
      <c r="M8" s="301"/>
      <c r="N8" s="302"/>
    </row>
    <row r="9" spans="1:21" ht="90.75" customHeight="1">
      <c r="A9" s="85"/>
      <c r="B9" s="123" t="s">
        <v>4</v>
      </c>
      <c r="C9" s="303" t="s">
        <v>5</v>
      </c>
      <c r="D9" s="304"/>
      <c r="E9" s="305"/>
      <c r="F9" s="123" t="s">
        <v>6</v>
      </c>
      <c r="G9" s="123" t="s">
        <v>7</v>
      </c>
      <c r="H9" s="303" t="s">
        <v>8</v>
      </c>
      <c r="I9" s="305"/>
      <c r="J9" s="126" t="s">
        <v>25</v>
      </c>
      <c r="K9" s="126" t="s">
        <v>26</v>
      </c>
      <c r="L9" s="126" t="s">
        <v>27</v>
      </c>
      <c r="M9" s="126" t="s">
        <v>28</v>
      </c>
      <c r="N9" s="126" t="s">
        <v>29</v>
      </c>
      <c r="O9" s="93" t="s">
        <v>82</v>
      </c>
      <c r="P9" s="93" t="s">
        <v>9</v>
      </c>
      <c r="Q9" s="125" t="s">
        <v>208</v>
      </c>
      <c r="R9" s="125" t="s">
        <v>349</v>
      </c>
    </row>
    <row r="10" spans="1:21" ht="53.25" customHeight="1">
      <c r="A10" s="85"/>
      <c r="B10" s="153">
        <v>1</v>
      </c>
      <c r="C10" s="309" t="s">
        <v>228</v>
      </c>
      <c r="D10" s="347"/>
      <c r="E10" s="310"/>
      <c r="F10" s="150">
        <v>43101</v>
      </c>
      <c r="G10" s="94">
        <v>43373</v>
      </c>
      <c r="H10" s="309" t="s">
        <v>110</v>
      </c>
      <c r="I10" s="310"/>
      <c r="J10" s="151" t="s">
        <v>142</v>
      </c>
      <c r="K10" s="151" t="s">
        <v>77</v>
      </c>
      <c r="L10" s="151" t="s">
        <v>76</v>
      </c>
      <c r="M10" s="151" t="s">
        <v>77</v>
      </c>
      <c r="N10" s="151" t="s">
        <v>77</v>
      </c>
      <c r="O10" s="152" t="s">
        <v>410</v>
      </c>
      <c r="P10" s="154">
        <v>0.25</v>
      </c>
      <c r="Q10" s="154">
        <v>1</v>
      </c>
      <c r="R10" s="183" t="s">
        <v>405</v>
      </c>
    </row>
    <row r="11" spans="1:21" ht="53.25" customHeight="1">
      <c r="A11" s="85"/>
      <c r="B11" s="60">
        <v>2</v>
      </c>
      <c r="C11" s="287" t="s">
        <v>412</v>
      </c>
      <c r="D11" s="327"/>
      <c r="E11" s="288"/>
      <c r="F11" s="94">
        <v>43101</v>
      </c>
      <c r="G11" s="94">
        <v>43403</v>
      </c>
      <c r="H11" s="287" t="s">
        <v>229</v>
      </c>
      <c r="I11" s="288"/>
      <c r="J11" s="127" t="s">
        <v>142</v>
      </c>
      <c r="K11" s="127" t="s">
        <v>77</v>
      </c>
      <c r="L11" s="127" t="s">
        <v>76</v>
      </c>
      <c r="M11" s="127" t="s">
        <v>77</v>
      </c>
      <c r="N11" s="127" t="s">
        <v>77</v>
      </c>
      <c r="O11" s="152" t="s">
        <v>410</v>
      </c>
      <c r="P11" s="154">
        <v>0.25</v>
      </c>
      <c r="Q11" s="182">
        <v>0.5</v>
      </c>
      <c r="R11" s="83" t="s">
        <v>425</v>
      </c>
      <c r="S11" s="348"/>
      <c r="T11" s="349"/>
      <c r="U11" s="349"/>
    </row>
    <row r="12" spans="1:21" ht="53.25" customHeight="1">
      <c r="A12" s="85"/>
      <c r="B12" s="153">
        <v>3</v>
      </c>
      <c r="C12" s="309" t="s">
        <v>230</v>
      </c>
      <c r="D12" s="347"/>
      <c r="E12" s="310"/>
      <c r="F12" s="150">
        <v>43101</v>
      </c>
      <c r="G12" s="94">
        <v>43465</v>
      </c>
      <c r="H12" s="309" t="s">
        <v>231</v>
      </c>
      <c r="I12" s="310"/>
      <c r="J12" s="151" t="s">
        <v>142</v>
      </c>
      <c r="K12" s="151" t="s">
        <v>77</v>
      </c>
      <c r="L12" s="151" t="s">
        <v>76</v>
      </c>
      <c r="M12" s="151" t="s">
        <v>77</v>
      </c>
      <c r="N12" s="151" t="s">
        <v>77</v>
      </c>
      <c r="O12" s="152" t="s">
        <v>410</v>
      </c>
      <c r="P12" s="154">
        <v>0.25</v>
      </c>
      <c r="Q12" s="154">
        <v>1</v>
      </c>
      <c r="R12" s="183" t="s">
        <v>406</v>
      </c>
    </row>
    <row r="13" spans="1:21" ht="53.25" customHeight="1">
      <c r="A13" s="85"/>
      <c r="B13" s="60">
        <v>4</v>
      </c>
      <c r="C13" s="309" t="s">
        <v>111</v>
      </c>
      <c r="D13" s="347"/>
      <c r="E13" s="310"/>
      <c r="F13" s="150">
        <v>43101</v>
      </c>
      <c r="G13" s="94">
        <v>43373</v>
      </c>
      <c r="H13" s="309" t="s">
        <v>112</v>
      </c>
      <c r="I13" s="310"/>
      <c r="J13" s="151" t="s">
        <v>142</v>
      </c>
      <c r="K13" s="151" t="s">
        <v>77</v>
      </c>
      <c r="L13" s="151" t="s">
        <v>76</v>
      </c>
      <c r="M13" s="151" t="s">
        <v>77</v>
      </c>
      <c r="N13" s="151" t="s">
        <v>77</v>
      </c>
      <c r="O13" s="152" t="s">
        <v>410</v>
      </c>
      <c r="P13" s="154">
        <v>0.25</v>
      </c>
      <c r="Q13" s="154">
        <v>1</v>
      </c>
      <c r="R13" s="183" t="s">
        <v>112</v>
      </c>
    </row>
    <row r="14" spans="1:21" ht="97.5" customHeight="1">
      <c r="A14" s="85"/>
      <c r="B14" s="60">
        <v>5</v>
      </c>
      <c r="C14" s="287" t="s">
        <v>113</v>
      </c>
      <c r="D14" s="327"/>
      <c r="E14" s="288"/>
      <c r="F14" s="94">
        <v>43282</v>
      </c>
      <c r="G14" s="94">
        <v>43465</v>
      </c>
      <c r="H14" s="287" t="s">
        <v>114</v>
      </c>
      <c r="I14" s="288"/>
      <c r="J14" s="127" t="s">
        <v>142</v>
      </c>
      <c r="K14" s="127" t="s">
        <v>77</v>
      </c>
      <c r="L14" s="127" t="s">
        <v>76</v>
      </c>
      <c r="M14" s="127" t="s">
        <v>77</v>
      </c>
      <c r="N14" s="127" t="s">
        <v>77</v>
      </c>
      <c r="O14" s="152" t="s">
        <v>410</v>
      </c>
      <c r="P14" s="154">
        <v>0.25</v>
      </c>
      <c r="Q14" s="141">
        <v>0</v>
      </c>
      <c r="R14" s="83" t="s">
        <v>426</v>
      </c>
    </row>
    <row r="15" spans="1:21" ht="53.25" hidden="1" customHeight="1">
      <c r="A15" s="85"/>
      <c r="B15" s="60">
        <v>6</v>
      </c>
      <c r="C15" s="287" t="s">
        <v>115</v>
      </c>
      <c r="D15" s="327"/>
      <c r="E15" s="288"/>
      <c r="F15" s="94">
        <v>43101</v>
      </c>
      <c r="G15" s="94">
        <v>43465</v>
      </c>
      <c r="H15" s="287" t="s">
        <v>116</v>
      </c>
      <c r="I15" s="288"/>
      <c r="J15" s="127" t="s">
        <v>142</v>
      </c>
      <c r="K15" s="127" t="s">
        <v>77</v>
      </c>
      <c r="L15" s="127" t="s">
        <v>76</v>
      </c>
      <c r="M15" s="127" t="s">
        <v>77</v>
      </c>
      <c r="N15" s="127" t="s">
        <v>77</v>
      </c>
      <c r="O15" s="152" t="s">
        <v>410</v>
      </c>
      <c r="P15" s="98">
        <v>0.1666</v>
      </c>
      <c r="Q15" s="59"/>
      <c r="R15" s="59"/>
      <c r="S15" s="348" t="s">
        <v>407</v>
      </c>
      <c r="T15" s="349"/>
      <c r="U15" s="349"/>
    </row>
    <row r="16" spans="1:21">
      <c r="A16" s="85"/>
      <c r="B16" s="85"/>
      <c r="C16" s="85"/>
      <c r="D16" s="85"/>
      <c r="E16" s="85"/>
      <c r="F16" s="85"/>
      <c r="G16" s="85"/>
      <c r="H16" s="85"/>
      <c r="I16" s="85"/>
      <c r="J16" s="85"/>
      <c r="K16" s="85"/>
      <c r="L16" s="85"/>
      <c r="M16" s="85"/>
    </row>
    <row r="17" spans="1:18">
      <c r="A17" s="85"/>
      <c r="B17" s="92" t="s">
        <v>10</v>
      </c>
      <c r="C17" s="85"/>
      <c r="D17" s="85"/>
      <c r="E17" s="85"/>
      <c r="F17" s="85"/>
      <c r="G17" s="85"/>
      <c r="H17" s="85"/>
      <c r="I17" s="85"/>
      <c r="J17" s="85"/>
      <c r="K17" s="85"/>
      <c r="L17" s="85"/>
      <c r="M17" s="85"/>
    </row>
    <row r="18" spans="1:18" ht="11.25" customHeight="1">
      <c r="A18" s="85"/>
      <c r="B18" s="314" t="s">
        <v>4</v>
      </c>
      <c r="C18" s="323" t="s">
        <v>11</v>
      </c>
      <c r="D18" s="323"/>
      <c r="E18" s="323"/>
      <c r="F18" s="323"/>
      <c r="G18" s="323"/>
      <c r="H18" s="338" t="s">
        <v>12</v>
      </c>
      <c r="I18" s="339"/>
      <c r="J18" s="340"/>
      <c r="K18" s="120" t="s">
        <v>13</v>
      </c>
      <c r="L18" s="121"/>
      <c r="M18" s="121"/>
      <c r="N18" s="122"/>
      <c r="O18" s="253" t="s">
        <v>207</v>
      </c>
      <c r="P18" s="254"/>
      <c r="Q18" s="254"/>
      <c r="R18" s="255"/>
    </row>
    <row r="19" spans="1:18" ht="13.5" customHeight="1">
      <c r="A19" s="85"/>
      <c r="B19" s="315"/>
      <c r="C19" s="323"/>
      <c r="D19" s="323"/>
      <c r="E19" s="323"/>
      <c r="F19" s="323"/>
      <c r="G19" s="323"/>
      <c r="H19" s="341"/>
      <c r="I19" s="342"/>
      <c r="J19" s="343"/>
      <c r="K19" s="96" t="s">
        <v>14</v>
      </c>
      <c r="L19" s="96" t="s">
        <v>15</v>
      </c>
      <c r="M19" s="96" t="s">
        <v>16</v>
      </c>
      <c r="N19" s="96" t="s">
        <v>17</v>
      </c>
      <c r="O19" s="115" t="s">
        <v>14</v>
      </c>
      <c r="P19" s="115" t="s">
        <v>15</v>
      </c>
      <c r="Q19" s="115" t="s">
        <v>16</v>
      </c>
      <c r="R19" s="115" t="s">
        <v>17</v>
      </c>
    </row>
    <row r="20" spans="1:18" ht="30" customHeight="1">
      <c r="A20" s="85"/>
      <c r="B20" s="62">
        <v>1</v>
      </c>
      <c r="C20" s="331" t="s">
        <v>117</v>
      </c>
      <c r="D20" s="331"/>
      <c r="E20" s="331"/>
      <c r="F20" s="331"/>
      <c r="G20" s="331"/>
      <c r="H20" s="344" t="s">
        <v>324</v>
      </c>
      <c r="I20" s="345"/>
      <c r="J20" s="346"/>
      <c r="K20" s="99">
        <v>4</v>
      </c>
      <c r="L20" s="99">
        <v>4</v>
      </c>
      <c r="M20" s="99">
        <v>4</v>
      </c>
      <c r="N20" s="99">
        <v>4</v>
      </c>
      <c r="O20" s="11">
        <v>4</v>
      </c>
      <c r="P20" s="11">
        <v>4</v>
      </c>
      <c r="Q20" s="11">
        <v>4</v>
      </c>
      <c r="R20" s="11">
        <v>4</v>
      </c>
    </row>
    <row r="21" spans="1:18" ht="30" customHeight="1">
      <c r="A21" s="85"/>
      <c r="B21" s="62">
        <v>2</v>
      </c>
      <c r="C21" s="331" t="s">
        <v>118</v>
      </c>
      <c r="D21" s="331"/>
      <c r="E21" s="331"/>
      <c r="F21" s="331"/>
      <c r="G21" s="331"/>
      <c r="H21" s="344" t="s">
        <v>325</v>
      </c>
      <c r="I21" s="345"/>
      <c r="J21" s="346"/>
      <c r="K21" s="99">
        <v>8</v>
      </c>
      <c r="L21" s="99">
        <v>9</v>
      </c>
      <c r="M21" s="99">
        <v>10</v>
      </c>
      <c r="N21" s="99">
        <v>11</v>
      </c>
      <c r="O21" s="11">
        <v>8</v>
      </c>
      <c r="P21" s="11">
        <v>9</v>
      </c>
      <c r="Q21" s="11">
        <v>18</v>
      </c>
      <c r="R21" s="11">
        <v>18</v>
      </c>
    </row>
    <row r="22" spans="1:18" ht="34.5" customHeight="1"/>
    <row r="23" spans="1:18" ht="34.5" customHeight="1"/>
    <row r="24" spans="1:18" ht="34.5" customHeight="1"/>
    <row r="25" spans="1:18" ht="34.5" customHeight="1"/>
    <row r="26" spans="1:18" ht="34.5" customHeight="1"/>
  </sheetData>
  <mergeCells count="31">
    <mergeCell ref="S11:U11"/>
    <mergeCell ref="S15:U15"/>
    <mergeCell ref="O18:R18"/>
    <mergeCell ref="C18:G19"/>
    <mergeCell ref="C20:G20"/>
    <mergeCell ref="C11:E11"/>
    <mergeCell ref="H11:I11"/>
    <mergeCell ref="C21:G21"/>
    <mergeCell ref="H18:J19"/>
    <mergeCell ref="H20:J20"/>
    <mergeCell ref="H21:J21"/>
    <mergeCell ref="C15:E15"/>
    <mergeCell ref="H15:I15"/>
    <mergeCell ref="B18:B19"/>
    <mergeCell ref="C12:E12"/>
    <mergeCell ref="H12:I12"/>
    <mergeCell ref="C13:E13"/>
    <mergeCell ref="H13:I13"/>
    <mergeCell ref="C14:E14"/>
    <mergeCell ref="H14:I14"/>
    <mergeCell ref="B2:C2"/>
    <mergeCell ref="E2:I3"/>
    <mergeCell ref="J2:M3"/>
    <mergeCell ref="B3:C3"/>
    <mergeCell ref="J4:M4"/>
    <mergeCell ref="I6:M6"/>
    <mergeCell ref="J8:N8"/>
    <mergeCell ref="C9:E9"/>
    <mergeCell ref="H9:I9"/>
    <mergeCell ref="C10:E10"/>
    <mergeCell ref="H10:I10"/>
  </mergeCells>
  <conditionalFormatting sqref="O20:P21">
    <cfRule type="cellIs" dxfId="71" priority="4" operator="greaterThan">
      <formula>0</formula>
    </cfRule>
  </conditionalFormatting>
  <conditionalFormatting sqref="Q20:Q21">
    <cfRule type="cellIs" dxfId="70" priority="2" operator="greaterThan">
      <formula>0</formula>
    </cfRule>
  </conditionalFormatting>
  <conditionalFormatting sqref="R20:R21">
    <cfRule type="cellIs" dxfId="69" priority="1" operator="greaterThan">
      <formula>0</formula>
    </cfRule>
  </conditionalFormatting>
  <hyperlinks>
    <hyperlink ref="J4:M4" location="Índice!A1" display="Retornar al Índice" xr:uid="{00000000-0004-0000-0800-000000000000}"/>
  </hyperlinks>
  <pageMargins left="0.7" right="0.7" top="0.75" bottom="0.75" header="0.3" footer="0.3"/>
  <pageSetup scale="5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6</vt:i4>
      </vt:variant>
    </vt:vector>
  </HeadingPairs>
  <TitlesOfParts>
    <vt:vector size="28" baseType="lpstr">
      <vt:lpstr>Índice</vt:lpstr>
      <vt:lpstr>Comunicaciones</vt:lpstr>
      <vt:lpstr>CPI</vt:lpstr>
      <vt:lpstr>CPS</vt:lpstr>
      <vt:lpstr>Competencia</vt:lpstr>
      <vt:lpstr>Agregación de demanda</vt:lpstr>
      <vt:lpstr>Infraestructura</vt:lpstr>
      <vt:lpstr>Sistemas</vt:lpstr>
      <vt:lpstr>Interoperabilidad</vt:lpstr>
      <vt:lpstr>Soporte</vt:lpstr>
      <vt:lpstr>Seguridad</vt:lpstr>
      <vt:lpstr>Gestión Contractual</vt:lpstr>
      <vt:lpstr>Estudios</vt:lpstr>
      <vt:lpstr>Formación</vt:lpstr>
      <vt:lpstr>Gobernabilidad</vt:lpstr>
      <vt:lpstr>Despliegue SECOP II</vt:lpstr>
      <vt:lpstr>Talento Humano - Selección</vt:lpstr>
      <vt:lpstr>Talento Humano - Desarrollo</vt:lpstr>
      <vt:lpstr>Talento Humano - Binestar y SST</vt:lpstr>
      <vt:lpstr>Jurídica</vt:lpstr>
      <vt:lpstr>Recursos propios</vt:lpstr>
      <vt:lpstr>Planes Institucionales</vt:lpstr>
      <vt:lpstr>'Agregación de demanda'!Área_de_impresión</vt:lpstr>
      <vt:lpstr>Competencia!Área_de_impresión</vt:lpstr>
      <vt:lpstr>Comunicaciones!Área_de_impresión</vt:lpstr>
      <vt:lpstr>CPI!Área_de_impresión</vt:lpstr>
      <vt:lpstr>CPS!Área_de_impresión</vt:lpstr>
      <vt:lpstr>'Despliegue SECOP II'!Área_de_impresión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Carolina Neuta Espinosa</dc:creator>
  <cp:lastModifiedBy>Carolina Olivera Jiménez</cp:lastModifiedBy>
  <cp:lastPrinted>2018-11-16T16:54:26Z</cp:lastPrinted>
  <dcterms:created xsi:type="dcterms:W3CDTF">2016-08-18T22:44:21Z</dcterms:created>
  <dcterms:modified xsi:type="dcterms:W3CDTF">2019-01-30T14:27:44Z</dcterms:modified>
</cp:coreProperties>
</file>