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519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<sst xmlns="http://schemas.openxmlformats.org/spreadsheetml/2006/main" count="61" uniqueCount="40">
  <si>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/>
  </si>
  <si>
    <t>RUBRO</t>
  </si>
  <si>
    <t>FUENTE</t>
  </si>
  <si>
    <t>DESCRIPCION</t>
  </si>
  <si>
    <t>APR. VIGENTE</t>
  </si>
  <si>
    <t>A-1-0-1-1</t>
  </si>
  <si>
    <t>Nación</t>
  </si>
  <si>
    <t>SUELDOS DE PERSONAL DE NOMINA</t>
  </si>
  <si>
    <t>A-1-0-1-4</t>
  </si>
  <si>
    <t>PRIMA TECNICA</t>
  </si>
  <si>
    <t>A-1-0-1-5</t>
  </si>
  <si>
    <t>OTROS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</si>
  <si>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</si>
  <si>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</si>
  <si>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</si>
  <si>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</si>
  <si>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</si>
  <si>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</si>
  <si>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</si>
  <si>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</si>
  <si>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</si>
  <si>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</si>
  <si>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C-520-1000-1</t>
  </si>
  <si>
    <t>FORTALECIMIENTO DE LA CONTRATACIÓN PÚBLICA NACIONAL</t>
  </si>
  <si>
    <t>Propios</t>
  </si>
  <si>
    <t>Funcionamiento</t>
  </si>
  <si>
    <t>Gastos de Personal</t>
  </si>
  <si>
    <t>Rubro</t>
  </si>
  <si>
    <t>Fuente</t>
  </si>
  <si>
    <t>Descripción</t>
  </si>
  <si>
    <t>Apr. Vigente</t>
  </si>
  <si>
    <t>Total Gastos de Personal</t>
  </si>
  <si>
    <t>Gastos Generales</t>
  </si>
  <si>
    <t>Total gastos generales</t>
  </si>
  <si>
    <t>Total gastos de Funcionamiento</t>
  </si>
  <si>
    <t>Inversión</t>
  </si>
  <si>
    <t>Total Inversión</t>
  </si>
  <si>
    <t>Total Presupuesto CCE</t>
  </si>
  <si>
    <t>REC</t>
  </si>
  <si>
    <t>Agencia Nacional de Contratación Pública
"Colombia Compra Eficiente"
Presupuesto Aprobado para la Vigencia 2014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</si>
</sst>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1240A]&quot;$&quot;\ #,##0.00;\(&quot;$&quot;\ #,##0.00\)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>
        <color indexed="63"/>
      </left>
      <right>
        <color indexed="63"/>
      </right>
      <top style="thin">
        <color rgb="FFD3D3D3"/>
      </top>
      <bottom>
        <color indexed="63"/>
      </bottom>
    </border>
    <border>
      <left/>
      <right/>
      <top style="thin">
        <color rgb="FFD3D3D3"/>
      </top>
      <bottom style="thin">
        <color rgb="FFD3D3D3"/>
      </bottom>
    </border>
    <border>
      <left style="thin">
        <color rgb="FFD3D3D3"/>
      </left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Font="1" applyFill="1" applyBorder="1" applyAlignment="1">
      <alignment/>
    </xf>
    <xf numFmtId="0" fontId="41" fillId="0" borderId="0" xfId="0" applyNumberFormat="1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vertical="center" wrapText="1" readingOrder="1"/>
    </xf>
    <xf numFmtId="0" fontId="41" fillId="33" borderId="11" xfId="0" applyNumberFormat="1" applyFont="1" applyFill="1" applyBorder="1" applyAlignment="1">
      <alignment horizontal="center" vertical="center" wrapText="1" readingOrder="1"/>
    </xf>
    <xf numFmtId="0" fontId="42" fillId="0" borderId="11" xfId="0" applyNumberFormat="1" applyFont="1" applyFill="1" applyBorder="1" applyAlignment="1">
      <alignment horizontal="center" vertical="center" wrapText="1" readingOrder="1"/>
    </xf>
    <xf numFmtId="0" fontId="43" fillId="0" borderId="11" xfId="0" applyNumberFormat="1" applyFont="1" applyFill="1" applyBorder="1" applyAlignment="1">
      <alignment vertical="center" wrapText="1" readingOrder="1"/>
    </xf>
    <xf numFmtId="0" fontId="43" fillId="0" borderId="11" xfId="0" applyNumberFormat="1" applyFont="1" applyFill="1" applyBorder="1" applyAlignment="1">
      <alignment horizontal="center" vertical="center" wrapText="1" readingOrder="1"/>
    </xf>
    <xf numFmtId="0" fontId="43" fillId="0" borderId="11" xfId="0" applyNumberFormat="1" applyFont="1" applyFill="1" applyBorder="1" applyAlignment="1">
      <alignment horizontal="left" vertical="center" wrapText="1" readingOrder="1"/>
    </xf>
    <xf numFmtId="172" fontId="43" fillId="0" borderId="11" xfId="0" applyNumberFormat="1" applyFont="1" applyFill="1" applyBorder="1" applyAlignment="1">
      <alignment horizontal="right" vertical="center" wrapText="1" readingOrder="1"/>
    </xf>
    <xf numFmtId="0" fontId="43" fillId="33" borderId="11" xfId="0" applyNumberFormat="1" applyFont="1" applyFill="1" applyBorder="1" applyAlignment="1">
      <alignment horizontal="left" vertical="center" wrapText="1" readingOrder="1"/>
    </xf>
    <xf numFmtId="172" fontId="43" fillId="33" borderId="11" xfId="0" applyNumberFormat="1" applyFont="1" applyFill="1" applyBorder="1" applyAlignment="1">
      <alignment horizontal="right" vertical="center" wrapText="1" readingOrder="1"/>
    </xf>
    <xf numFmtId="0" fontId="43" fillId="33" borderId="11" xfId="0" applyNumberFormat="1" applyFont="1" applyFill="1" applyBorder="1" applyAlignment="1">
      <alignment vertical="center" wrapText="1" readingOrder="1"/>
    </xf>
    <xf numFmtId="0" fontId="43" fillId="33" borderId="11" xfId="0" applyNumberFormat="1" applyFont="1" applyFill="1" applyBorder="1" applyAlignment="1">
      <alignment horizontal="center" vertical="center" wrapText="1" readingOrder="1"/>
    </xf>
    <xf numFmtId="0" fontId="43" fillId="0" borderId="12" xfId="0" applyNumberFormat="1" applyFont="1" applyFill="1" applyBorder="1" applyAlignment="1">
      <alignment vertical="center" wrapText="1" readingOrder="1"/>
    </xf>
    <xf numFmtId="0" fontId="43" fillId="0" borderId="12" xfId="0" applyNumberFormat="1" applyFont="1" applyFill="1" applyBorder="1" applyAlignment="1">
      <alignment horizontal="center" vertical="center" wrapText="1" readingOrder="1"/>
    </xf>
    <xf numFmtId="0" fontId="43" fillId="0" borderId="12" xfId="0" applyNumberFormat="1" applyFont="1" applyFill="1" applyBorder="1" applyAlignment="1">
      <alignment horizontal="left" vertical="center" wrapText="1" readingOrder="1"/>
    </xf>
    <xf numFmtId="172" fontId="43" fillId="0" borderId="12" xfId="0" applyNumberFormat="1" applyFont="1" applyFill="1" applyBorder="1" applyAlignment="1">
      <alignment horizontal="right" vertical="center" wrapText="1" readingOrder="1"/>
    </xf>
    <xf numFmtId="0" fontId="43" fillId="0" borderId="10" xfId="0" applyNumberFormat="1" applyFont="1" applyFill="1" applyBorder="1" applyAlignment="1">
      <alignment horizontal="left" vertical="center" wrapText="1" readingOrder="1"/>
    </xf>
    <xf numFmtId="172" fontId="43" fillId="0" borderId="10" xfId="0" applyNumberFormat="1" applyFont="1" applyFill="1" applyBorder="1" applyAlignment="1">
      <alignment horizontal="right" vertical="center" wrapText="1" readingOrder="1"/>
    </xf>
    <xf numFmtId="0" fontId="43" fillId="0" borderId="13" xfId="0" applyNumberFormat="1" applyFont="1" applyFill="1" applyBorder="1" applyAlignment="1">
      <alignment vertical="center" wrapText="1" readingOrder="1"/>
    </xf>
    <xf numFmtId="0" fontId="43" fillId="0" borderId="13" xfId="0" applyNumberFormat="1" applyFont="1" applyFill="1" applyBorder="1" applyAlignment="1">
      <alignment horizontal="center" vertical="center" wrapText="1" readingOrder="1"/>
    </xf>
    <xf numFmtId="0" fontId="43" fillId="0" borderId="13" xfId="0" applyNumberFormat="1" applyFont="1" applyFill="1" applyBorder="1" applyAlignment="1">
      <alignment horizontal="left" vertical="center" wrapText="1" readingOrder="1"/>
    </xf>
    <xf numFmtId="172" fontId="43" fillId="0" borderId="13" xfId="0" applyNumberFormat="1" applyFont="1" applyFill="1" applyBorder="1" applyAlignment="1">
      <alignment horizontal="right" vertical="center" wrapText="1" readingOrder="1"/>
    </xf>
    <xf numFmtId="0" fontId="42" fillId="0" borderId="12" xfId="0" applyNumberFormat="1" applyFont="1" applyFill="1" applyBorder="1" applyAlignment="1">
      <alignment horizontal="left" vertical="center" wrapText="1" readingOrder="1"/>
    </xf>
    <xf numFmtId="0" fontId="42" fillId="0" borderId="10" xfId="0" applyNumberFormat="1" applyFont="1" applyFill="1" applyBorder="1" applyAlignment="1">
      <alignment horizontal="left" vertical="center" wrapText="1" readingOrder="1"/>
    </xf>
    <xf numFmtId="0" fontId="42" fillId="33" borderId="14" xfId="0" applyNumberFormat="1" applyFont="1" applyFill="1" applyBorder="1" applyAlignment="1">
      <alignment horizontal="left" vertical="center" wrapText="1" readingOrder="1"/>
    </xf>
    <xf numFmtId="0" fontId="42" fillId="33" borderId="15" xfId="0" applyNumberFormat="1" applyFont="1" applyFill="1" applyBorder="1" applyAlignment="1">
      <alignment horizontal="left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  <xf numFmtId="0" fontId="42" fillId="33" borderId="11" xfId="0" applyNumberFormat="1" applyFont="1" applyFill="1" applyBorder="1" applyAlignment="1">
      <alignment horizontal="left" vertical="center" wrapText="1" readingOrder="1"/>
    </xf>
    <xf numFmtId="0" fontId="42" fillId="33" borderId="13" xfId="0" applyNumberFormat="1" applyFont="1" applyFill="1" applyBorder="1" applyAlignment="1">
      <alignment horizontal="left" vertical="center" wrapText="1" readingOrder="1"/>
    </xf>
    <xf numFmtId="0" fontId="44" fillId="0" borderId="11" xfId="0" applyNumberFormat="1" applyFont="1" applyFill="1" applyBorder="1" applyAlignment="1">
      <alignment horizontal="center" vertical="center" wrapText="1" readingOrder="1"/>
    </xf>
    <xf numFmtId="0" fontId="44" fillId="33" borderId="15" xfId="0" applyNumberFormat="1" applyFont="1" applyFill="1" applyBorder="1" applyAlignment="1">
      <alignment horizontal="left" vertical="center" wrapText="1" readingOrder="1"/>
    </xf>
    <xf numFmtId="0" fontId="45" fillId="0" borderId="10" xfId="0" applyNumberFormat="1" applyFont="1" applyFill="1" applyBorder="1" applyAlignment="1">
      <alignment horizontal="left" vertical="center" wrapText="1" readingOrder="1"/>
    </xf>
    <xf numFmtId="0" fontId="44" fillId="33" borderId="11" xfId="0" applyNumberFormat="1" applyFont="1" applyFill="1" applyBorder="1" applyAlignment="1">
      <alignment horizontal="left" vertical="center" wrapText="1" readingOrder="1"/>
    </xf>
    <xf numFmtId="0" fontId="44" fillId="0" borderId="12" xfId="0" applyNumberFormat="1" applyFont="1" applyFill="1" applyBorder="1" applyAlignment="1">
      <alignment horizontal="left" vertical="center" wrapText="1" readingOrder="1"/>
    </xf>
    <xf numFmtId="0" fontId="44" fillId="0" borderId="10" xfId="0" applyNumberFormat="1" applyFont="1" applyFill="1" applyBorder="1" applyAlignment="1">
      <alignment horizontal="left" vertical="center" wrapText="1" readingOrder="1"/>
    </xf>
    <xf numFmtId="0" fontId="42" fillId="0" borderId="16" xfId="0" applyNumberFormat="1" applyFont="1" applyFill="1" applyBorder="1" applyAlignment="1">
      <alignment horizontal="center" vertical="center" wrapText="1" readingOrder="1"/>
    </xf>
    <xf numFmtId="0" fontId="42" fillId="0" borderId="17" xfId="0" applyNumberFormat="1" applyFont="1" applyFill="1" applyBorder="1" applyAlignment="1">
      <alignment horizontal="center" vertical="center" wrapText="1" readingOrder="1"/>
    </xf>
    <xf numFmtId="0" fontId="42" fillId="0" borderId="18" xfId="0" applyNumberFormat="1" applyFont="1" applyFill="1" applyBorder="1" applyAlignment="1">
      <alignment vertical="center" wrapText="1" readingOrder="1"/>
    </xf>
    <xf numFmtId="0" fontId="42" fillId="0" borderId="19" xfId="0" applyNumberFormat="1" applyFont="1" applyFill="1" applyBorder="1" applyAlignment="1">
      <alignment horizontal="center" vertical="center" wrapText="1" readingOrder="1"/>
    </xf>
    <xf numFmtId="0" fontId="42" fillId="0" borderId="0" xfId="0" applyNumberFormat="1" applyFont="1" applyFill="1" applyBorder="1" applyAlignment="1">
      <alignment horizontal="center" vertical="center" wrapText="1" readingOrder="1"/>
    </xf>
    <xf numFmtId="0" fontId="42" fillId="0" borderId="20" xfId="0" applyNumberFormat="1" applyFont="1" applyFill="1" applyBorder="1" applyAlignment="1">
      <alignment vertical="center" wrapText="1" readingOrder="1"/>
    </xf>
    <xf numFmtId="0" fontId="42" fillId="0" borderId="21" xfId="0" applyNumberFormat="1" applyFont="1" applyFill="1" applyBorder="1" applyAlignment="1">
      <alignment horizontal="center" vertical="center" wrapText="1" readingOrder="1"/>
    </xf>
    <xf numFmtId="0" fontId="42" fillId="0" borderId="22" xfId="0" applyNumberFormat="1" applyFont="1" applyFill="1" applyBorder="1" applyAlignment="1">
      <alignment horizontal="center" vertical="center" wrapText="1" readingOrder="1"/>
    </xf>
    <xf numFmtId="0" fontId="42" fillId="0" borderId="23" xfId="0" applyNumberFormat="1" applyFont="1" applyFill="1" applyBorder="1" applyAlignment="1">
      <alignment vertical="center" wrapText="1" readingOrder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1133475</xdr:colOff>
      <xdr:row>0</xdr:row>
      <xdr:rowOff>66675</xdr:rowOff>
    </xdr:from>
    <xdr:to>
      <xdr:col>4</xdr:col>
      <xdr:colOff>1181100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66675"/>
          <a:ext cx="1866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GridLines="0" tabSelected="1" zoomScalePageLayoutView="0" workbookViewId="0" topLeftCell="A1">
      <selection activeCell="D9" sqref="D9"/>
    </sheetView>
  </sheetViews>
  <sheetFormatPr defaultColWidth="11.421875" defaultRowHeight="15"/>
  <cols>
    <col min="1" max="1" width="16.421875" style="2" customWidth="1"/>
    <col min="2" max="2" width="7.28125" style="2" bestFit="1" customWidth="1"/>
    <col min="3" max="3" width="7.28125" style="2" customWidth="1"/>
    <col min="4" max="4" width="27.28125" style="2" customWidth="1"/>
    <col min="5" max="5" width="18.8515625" style="2" customWidth="1"/>
    <col min="6" max="16384" width="11.421875" style="2" customWidth="1"/>
  </cols>
  <sheetData>
    <row r="1" spans="1:5" ht="14.25">
      <c r="A1" s="38" t="s">
        <v>39</v>
      </c>
      <c r="B1" s="39"/>
      <c r="C1" s="39"/>
      <c r="D1" s="39"/>
      <c r="E1" s="40"/>
    </row>
    <row r="2" spans="1:5" ht="14.25">
      <c r="A2" s="41"/>
      <c r="B2" s="42"/>
      <c r="C2" s="42"/>
      <c r="D2" s="42"/>
      <c r="E2" s="43"/>
    </row>
    <row r="3" spans="1:5" ht="14.25">
      <c r="A3" s="44"/>
      <c r="B3" s="45"/>
      <c r="C3" s="45"/>
      <c r="D3" s="45"/>
      <c r="E3" s="46"/>
    </row>
    <row r="4" ht="7.5" customHeight="1"/>
    <row r="5" spans="1:5" ht="14.25">
      <c r="A5" s="1" t="s">
        <v>25</v>
      </c>
      <c r="D5" s="1"/>
      <c r="E5" s="3"/>
    </row>
    <row r="6" spans="1:5" ht="14.25">
      <c r="A6" s="29" t="s">
        <v>26</v>
      </c>
      <c r="B6" s="29"/>
      <c r="D6" s="4"/>
      <c r="E6" s="3"/>
    </row>
    <row r="7" spans="1:5" ht="20.25" customHeight="1">
      <c r="A7" s="5" t="s">
        <v>27</v>
      </c>
      <c r="B7" s="5" t="s">
        <v>28</v>
      </c>
      <c r="C7" s="5" t="s">
        <v>38</v>
      </c>
      <c r="D7" s="5" t="s">
        <v>29</v>
      </c>
      <c r="E7" s="5" t="s">
        <v>30</v>
      </c>
    </row>
    <row r="8" spans="1:5" ht="14.25">
      <c r="A8" s="6" t="s">
        <v>1</v>
      </c>
      <c r="B8" s="6" t="s">
        <v>2</v>
      </c>
      <c r="C8" s="32">
        <v>10</v>
      </c>
      <c r="D8" s="6" t="s">
        <v>3</v>
      </c>
      <c r="E8" s="6" t="s">
        <v>4</v>
      </c>
    </row>
    <row r="9" spans="1:5" ht="14.25">
      <c r="A9" s="7" t="s">
        <v>5</v>
      </c>
      <c r="B9" s="8" t="s">
        <v>6</v>
      </c>
      <c r="C9" s="32">
        <v>10</v>
      </c>
      <c r="D9" s="9" t="s">
        <v>7</v>
      </c>
      <c r="E9" s="10">
        <v>2040000000</v>
      </c>
    </row>
    <row r="10" spans="1:5" ht="14.25">
      <c r="A10" s="7" t="s">
        <v>8</v>
      </c>
      <c r="B10" s="8" t="s">
        <v>6</v>
      </c>
      <c r="C10" s="32">
        <v>10</v>
      </c>
      <c r="D10" s="9" t="s">
        <v>9</v>
      </c>
      <c r="E10" s="10">
        <v>471000000</v>
      </c>
    </row>
    <row r="11" spans="1:5" ht="14.25">
      <c r="A11" s="7" t="s">
        <v>10</v>
      </c>
      <c r="B11" s="8" t="s">
        <v>6</v>
      </c>
      <c r="C11" s="32">
        <v>10</v>
      </c>
      <c r="D11" s="9" t="s">
        <v>11</v>
      </c>
      <c r="E11" s="10">
        <v>730000000</v>
      </c>
    </row>
    <row r="12" spans="1:5" ht="22.5">
      <c r="A12" s="7" t="s">
        <v>12</v>
      </c>
      <c r="B12" s="8" t="s">
        <v>6</v>
      </c>
      <c r="C12" s="32">
        <v>10</v>
      </c>
      <c r="D12" s="9" t="s">
        <v>13</v>
      </c>
      <c r="E12" s="10">
        <v>1200000000</v>
      </c>
    </row>
    <row r="13" spans="1:5" ht="33.75">
      <c r="A13" s="7" t="s">
        <v>14</v>
      </c>
      <c r="B13" s="8" t="s">
        <v>6</v>
      </c>
      <c r="C13" s="32">
        <v>10</v>
      </c>
      <c r="D13" s="9" t="s">
        <v>15</v>
      </c>
      <c r="E13" s="10">
        <v>999000000</v>
      </c>
    </row>
    <row r="14" spans="1:5" ht="14.25">
      <c r="A14" s="27" t="s">
        <v>31</v>
      </c>
      <c r="B14" s="28"/>
      <c r="C14" s="33"/>
      <c r="D14" s="11"/>
      <c r="E14" s="12">
        <f>SUM(E9:E13)</f>
        <v>5440000000</v>
      </c>
    </row>
    <row r="15" spans="1:5" ht="14.25">
      <c r="A15" s="15"/>
      <c r="B15" s="16"/>
      <c r="C15" s="16"/>
      <c r="D15" s="17"/>
      <c r="E15" s="18"/>
    </row>
    <row r="16" spans="1:5" ht="14.25">
      <c r="A16" s="29" t="s">
        <v>32</v>
      </c>
      <c r="B16" s="29"/>
      <c r="C16" s="34"/>
      <c r="D16" s="19"/>
      <c r="E16" s="20"/>
    </row>
    <row r="17" spans="1:5" ht="14.25">
      <c r="A17" s="5" t="s">
        <v>27</v>
      </c>
      <c r="B17" s="5" t="s">
        <v>28</v>
      </c>
      <c r="C17" s="5" t="s">
        <v>38</v>
      </c>
      <c r="D17" s="5" t="s">
        <v>29</v>
      </c>
      <c r="E17" s="5" t="s">
        <v>30</v>
      </c>
    </row>
    <row r="18" spans="1:5" ht="14.25">
      <c r="A18" s="7" t="s">
        <v>16</v>
      </c>
      <c r="B18" s="8" t="s">
        <v>6</v>
      </c>
      <c r="C18" s="32">
        <v>10</v>
      </c>
      <c r="D18" s="9" t="s">
        <v>17</v>
      </c>
      <c r="E18" s="10">
        <v>6000000</v>
      </c>
    </row>
    <row r="19" spans="1:5" ht="22.5">
      <c r="A19" s="7" t="s">
        <v>18</v>
      </c>
      <c r="B19" s="8" t="s">
        <v>6</v>
      </c>
      <c r="C19" s="32">
        <v>10</v>
      </c>
      <c r="D19" s="9" t="s">
        <v>19</v>
      </c>
      <c r="E19" s="10">
        <v>3588000000</v>
      </c>
    </row>
    <row r="20" spans="1:5" ht="14.25">
      <c r="A20" s="7" t="s">
        <v>20</v>
      </c>
      <c r="B20" s="8" t="s">
        <v>6</v>
      </c>
      <c r="C20" s="32">
        <v>10</v>
      </c>
      <c r="D20" s="9" t="s">
        <v>21</v>
      </c>
      <c r="E20" s="10">
        <v>34000000</v>
      </c>
    </row>
    <row r="21" spans="1:5" ht="14.25">
      <c r="A21" s="30" t="s">
        <v>33</v>
      </c>
      <c r="B21" s="30"/>
      <c r="C21" s="35"/>
      <c r="D21" s="11"/>
      <c r="E21" s="12">
        <f>SUM(E18:E20)</f>
        <v>3628000000</v>
      </c>
    </row>
    <row r="22" spans="1:5" ht="14.25">
      <c r="A22" s="21"/>
      <c r="B22" s="22"/>
      <c r="C22" s="22"/>
      <c r="D22" s="23"/>
      <c r="E22" s="24"/>
    </row>
    <row r="23" spans="1:5" ht="14.25">
      <c r="A23" s="27" t="s">
        <v>34</v>
      </c>
      <c r="B23" s="31"/>
      <c r="C23" s="31"/>
      <c r="D23" s="28"/>
      <c r="E23" s="12">
        <f>+E21+E14</f>
        <v>9068000000</v>
      </c>
    </row>
    <row r="24" spans="1:5" ht="14.25">
      <c r="A24" s="25"/>
      <c r="B24" s="25"/>
      <c r="C24" s="36"/>
      <c r="D24" s="25"/>
      <c r="E24" s="18"/>
    </row>
    <row r="25" spans="1:5" ht="14.25">
      <c r="A25" s="4" t="s">
        <v>35</v>
      </c>
      <c r="B25" s="26"/>
      <c r="C25" s="37"/>
      <c r="D25" s="26"/>
      <c r="E25" s="20"/>
    </row>
    <row r="26" spans="1:5" ht="14.25">
      <c r="A26" s="5" t="s">
        <v>27</v>
      </c>
      <c r="B26" s="5" t="s">
        <v>28</v>
      </c>
      <c r="C26" s="5" t="s">
        <v>38</v>
      </c>
      <c r="D26" s="5" t="s">
        <v>29</v>
      </c>
      <c r="E26" s="5" t="s">
        <v>30</v>
      </c>
    </row>
    <row r="27" spans="1:5" ht="33.75">
      <c r="A27" s="7" t="s">
        <v>22</v>
      </c>
      <c r="B27" s="8" t="s">
        <v>6</v>
      </c>
      <c r="C27" s="8">
        <v>10</v>
      </c>
      <c r="D27" s="9" t="s">
        <v>23</v>
      </c>
      <c r="E27" s="10">
        <v>7000000000</v>
      </c>
    </row>
    <row r="28" spans="1:5" ht="33.75">
      <c r="A28" s="7" t="s">
        <v>22</v>
      </c>
      <c r="B28" s="8" t="s">
        <v>24</v>
      </c>
      <c r="C28" s="8">
        <v>21</v>
      </c>
      <c r="D28" s="9" t="s">
        <v>23</v>
      </c>
      <c r="E28" s="10">
        <v>8220000000</v>
      </c>
    </row>
    <row r="29" spans="1:5" ht="14.25">
      <c r="A29" s="13" t="s">
        <v>36</v>
      </c>
      <c r="B29" s="14"/>
      <c r="C29" s="14"/>
      <c r="D29" s="11"/>
      <c r="E29" s="12">
        <f>SUM(E27:E28)</f>
        <v>15220000000</v>
      </c>
    </row>
    <row r="30" spans="1:5" ht="14.25">
      <c r="A30" s="21"/>
      <c r="B30" s="22"/>
      <c r="C30" s="22"/>
      <c r="D30" s="23"/>
      <c r="E30" s="24"/>
    </row>
    <row r="31" spans="1:5" ht="14.25">
      <c r="A31" s="13" t="s">
        <v>37</v>
      </c>
      <c r="B31" s="14" t="s">
        <v>0</v>
      </c>
      <c r="C31" s="14"/>
      <c r="D31" s="11" t="s">
        <v>0</v>
      </c>
      <c r="E31" s="12">
        <v>24288000000</v>
      </c>
    </row>
  </sheetData>
  <sheetProtection/>
  <mergeCells count="6">
    <mergeCell ref="A23:D23"/>
    <mergeCell ref="A1:D3"/>
    <mergeCell ref="A6:B6"/>
    <mergeCell ref="A14:B14"/>
    <mergeCell ref="A16:B16"/>
    <mergeCell ref="A21:B21"/>
  </mergeCells>
  <printOptions horizontalCentered="1"/>
  <pageMargins left="0.3937007874015748" right="0.3937007874015748" top="0.7874015748031497" bottom="0.7874015748031497" header="0.7874015748031497" footer="0.7874015748031497"/>
  <pageSetup horizontalDpi="300" verticalDpi="300" orientation="landscape" paperSize="11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Gomez</dc:creator>
  <cp:keywords/>
  <dc:description/>
  <cp:lastModifiedBy>Andrés Humberto Gómez Cifuentes</cp:lastModifiedBy>
  <cp:lastPrinted>2014-02-03T22:25:11Z</cp:lastPrinted>
  <dcterms:created xsi:type="dcterms:W3CDTF">2014-02-03T22:09:43Z</dcterms:created>
  <dcterms:modified xsi:type="dcterms:W3CDTF">2017-01-26T00:59:34Z</dcterms:modified>
  <cp:category/>
  <cp:version/>
  <cp:contentType/>
  <cp:contentStatus/>
</cp:coreProperties>
</file>