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cceficiente-my.sharepoint.com/personal/judith_gomez_colombiacompra_gov_co/Documents/DOCUMENTOS JUDITH GÒMEZ/CONTROL INTERNO/INFORMES CI 2021/SEGUIMIENTO PLAN DE MEJORAMIENTO/PLAN DE MEJORAMIENTO CI/SEGUIMIENTO PRIMER SEMESTRE PM CI/"/>
    </mc:Choice>
  </mc:AlternateContent>
  <xr:revisionPtr revIDLastSave="13" documentId="8_{4259DE1C-1BF4-4CAE-9C7C-2417ADC6F517}" xr6:coauthVersionLast="47" xr6:coauthVersionMax="47" xr10:uidLastSave="{DD3C0AA4-D16B-4BA6-8410-2BED0B82870D}"/>
  <bookViews>
    <workbookView xWindow="-120" yWindow="-120" windowWidth="21840" windowHeight="13140" xr2:uid="{00000000-000D-0000-FFFF-FFFF00000000}"/>
  </bookViews>
  <sheets>
    <sheet name=" Plan de Mejoramiento CI" sheetId="1" r:id="rId1"/>
    <sheet name="Plan de Mejoramiento CGR" sheetId="4" r:id="rId2"/>
    <sheet name="Listas D" sheetId="2" state="hidden" r:id="rId3"/>
  </sheets>
  <externalReferences>
    <externalReference r:id="rId4"/>
    <externalReference r:id="rId5"/>
  </externalReferences>
  <definedNames>
    <definedName name="_xlnm._FilterDatabase" localSheetId="0" hidden="1">' Plan de Mejoramiento CI'!$A$3:$Y$55</definedName>
    <definedName name="AREA">'Listas D'!$C$4:$C$8</definedName>
    <definedName name="_xlnm.Print_Area" localSheetId="1">'Plan de Mejoramiento CGR'!$A$1:$O$15</definedName>
    <definedName name="ESTADO">'Listas D'!$B$4:$B$7</definedName>
    <definedName name="FUENTE">'Listas D'!$E$4:$E$11</definedName>
    <definedName name="PROCESO">'Listas D'!$D$4:$D$21</definedName>
    <definedName name="_xlnm.Print_Titles" localSheetId="0">' Plan de Mejoramiento CI'!$1:$3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1" l="1"/>
  <c r="Q9" i="1"/>
  <c r="Q8" i="1"/>
  <c r="Q7" i="1"/>
  <c r="Q6" i="1"/>
  <c r="R4" i="1" l="1"/>
  <c r="R5" i="1"/>
  <c r="R6" i="1"/>
  <c r="R11" i="1"/>
  <c r="R12" i="1"/>
  <c r="R13" i="1"/>
  <c r="R14" i="1"/>
  <c r="R15" i="1"/>
  <c r="R16" i="1"/>
  <c r="R17" i="1"/>
  <c r="R18" i="1"/>
  <c r="R19" i="1"/>
  <c r="R20" i="1"/>
  <c r="R21" i="1"/>
  <c r="R22" i="1"/>
  <c r="R23" i="1"/>
  <c r="R24" i="1"/>
</calcChain>
</file>

<file path=xl/sharedStrings.xml><?xml version="1.0" encoding="utf-8"?>
<sst xmlns="http://schemas.openxmlformats.org/spreadsheetml/2006/main" count="1023" uniqueCount="401">
  <si>
    <t>2. ANÁLISIS DE CAUSA</t>
  </si>
  <si>
    <t>3. PLAN DE ACCIÓN</t>
  </si>
  <si>
    <t>4. AVANCES DE LA EJECUCIÓN</t>
  </si>
  <si>
    <t>5. EVALUACIÓN DE LA EFICACIA</t>
  </si>
  <si>
    <t>PROCESO</t>
  </si>
  <si>
    <t>TIPO DE ACCIÓN</t>
  </si>
  <si>
    <t>FUENTE</t>
  </si>
  <si>
    <t>FECHA</t>
  </si>
  <si>
    <t>CÓDIGO DE ACTIVIDAD</t>
  </si>
  <si>
    <t>DESCRIPCIÓN DEL HALLAZGO O LA SITUACIÓN</t>
  </si>
  <si>
    <t>ACCIÓN A DESARROLLAR</t>
  </si>
  <si>
    <t>FECHA DE INICIO</t>
  </si>
  <si>
    <t>FECHA DE TERMINACIÓN</t>
  </si>
  <si>
    <t>FECHA DE REPORTE</t>
  </si>
  <si>
    <t>DESCRIPCIÓN DEL AVANCE</t>
  </si>
  <si>
    <t>PORCENTAJE VALIDADO</t>
  </si>
  <si>
    <t>OBSERVACIONES</t>
  </si>
  <si>
    <t>Correctiva</t>
  </si>
  <si>
    <t>Preventiva</t>
  </si>
  <si>
    <t>Tipo de acción</t>
  </si>
  <si>
    <t>CÓDIGO HALLAZGO/OBSERVACIÓN/ ACCIÓN DE MEJORA</t>
  </si>
  <si>
    <t>RESPONSABLE EJECUCIÓN /LÍDER DEL PROCESO</t>
  </si>
  <si>
    <t xml:space="preserve">1. ESTABLECIMIENTO DE HALLAZGO, OBSERVACIÓN U OPORTUNIDAD DE MEJORA.  </t>
  </si>
  <si>
    <t>ÁREA O DEPENDENCIA RESPONSABLE DEL PROCESO.</t>
  </si>
  <si>
    <t>CAUSA QUE GENERO LA SITUACIÓN IDENTIFICADA.</t>
  </si>
  <si>
    <t xml:space="preserve">PORCENTAJE DE AVANCE  </t>
  </si>
  <si>
    <t xml:space="preserve">AVANCE DE LA EJECUCIÓN </t>
  </si>
  <si>
    <t>Abierta</t>
  </si>
  <si>
    <t>Cerrada Efectiva</t>
  </si>
  <si>
    <t xml:space="preserve">Cerrada no Efectiva </t>
  </si>
  <si>
    <t>Vencida</t>
  </si>
  <si>
    <t>ESTADO DEL HALLAZGO, OBSERVACIÓN O ACCIÓN DE MEJORA</t>
  </si>
  <si>
    <t>Dirección general</t>
  </si>
  <si>
    <t xml:space="preserve">Subdirección de Negocios </t>
  </si>
  <si>
    <t>Subdirección de Información y Desarrollo Tecnológico</t>
  </si>
  <si>
    <t xml:space="preserve">Subdirección de Gestión Contractual </t>
  </si>
  <si>
    <t xml:space="preserve">Oportunidad de Mejora </t>
  </si>
  <si>
    <t>Informes auditoría externa</t>
  </si>
  <si>
    <t>Informes de Comites de Dirección y de Gestión y Desempeño</t>
  </si>
  <si>
    <t>PQRSD</t>
  </si>
  <si>
    <t>Levantamiento de una acción correctiva, preventiva y de mejora</t>
  </si>
  <si>
    <t>Resultado de indicadores de desempeño</t>
  </si>
  <si>
    <t>Materialización del Riesgo</t>
  </si>
  <si>
    <t>ENTREGABLE/ PRODUCTO</t>
  </si>
  <si>
    <t>CANTIDAD DE ENTREGABLE- PRODUCTO</t>
  </si>
  <si>
    <t xml:space="preserve">Proceso de atención a peticiones, quejas, reclamos y sugerencias </t>
  </si>
  <si>
    <t>Proceso de  Gestión Jurídica</t>
  </si>
  <si>
    <t>Proceso de Gestión documental</t>
  </si>
  <si>
    <t>Proceso de Gestión Administrativa</t>
  </si>
  <si>
    <t>Proceso de Gestión del Talento Humano</t>
  </si>
  <si>
    <t>Proceso de Gestión Contractual</t>
  </si>
  <si>
    <t>Proceso de Gestión Financiera</t>
  </si>
  <si>
    <t>Proceso de Seguridad de la Información</t>
  </si>
  <si>
    <t>Proceso de Gestión de Operaciones</t>
  </si>
  <si>
    <t>Proceso de Gestión de Aplicaciones</t>
  </si>
  <si>
    <t>Proceso de Planeación de TI</t>
  </si>
  <si>
    <t>Proceso de Elaboración de Instrumentos para el Sistema de Compra Pública</t>
  </si>
  <si>
    <t>Proceso de seguimiento y actualización de la normativa del Sistema de Compra Pública</t>
  </si>
  <si>
    <t>Proceso de Gestión de Agregación de Demanda</t>
  </si>
  <si>
    <t>Proceso de Direccionamiento Estratégico</t>
  </si>
  <si>
    <t>Proceso de Comunicaciones</t>
  </si>
  <si>
    <t>Proceso de Seguimiento, evaluación y mejora</t>
  </si>
  <si>
    <t xml:space="preserve">Informes auditoria Interna </t>
  </si>
  <si>
    <t xml:space="preserve">Secretaría General </t>
  </si>
  <si>
    <t>FURAG</t>
  </si>
  <si>
    <t>Proceso Implementación SECOP II</t>
  </si>
  <si>
    <t xml:space="preserve">Estado de cierre </t>
  </si>
  <si>
    <t xml:space="preserve">CÓDIGO: CCE-SEM-FM-01
VERSIÓN: 01
Fecha: Desde 09 de julio de 2019
</t>
  </si>
  <si>
    <t>N/A</t>
  </si>
  <si>
    <t>Hallazgo 49</t>
  </si>
  <si>
    <t>Hallazgo 50</t>
  </si>
  <si>
    <t>8 de julio de 2019</t>
  </si>
  <si>
    <t xml:space="preserve">La situación se originó por falta de actualización en los procedimientos debido a los cambios presentados durante el último semestre. </t>
  </si>
  <si>
    <t>Una vez analizada la información suministrada por parte de la Subdirección de Negocios, se tomó una muestra de once (11) Acuerdos Marco de Precios AMP y un (1) Instrumento de Agregación de Demanda IAD, observando que: - La documentación que soporta la ejecución de las diferentes etapas de los AMP y demás IAD no permite verificar la fecha de elaboración y/o responsables de su construcción, tal es el caso de los estudios de mercado, los estudios previos, los informes de supervisión entre otros documentos revisados. -No se evidenció un criterio estándar para el almacenamiento de la información relacionada con los AMP y demás IAD, observando que si bien se siguen directrices generales para la organización inicial de la información, la disposición final de los archivos digitales varia dependiendo cada administrador, esta situación se verificó por ejemplo, en la denominación dada a los contratos, que se nombran "Minuta", "Contrato", "Acuerdo Marco" entre otros.</t>
  </si>
  <si>
    <t>Nombres estandarizados en cada una de las carpetas de los AM o IAD</t>
  </si>
  <si>
    <t>No se evidenció que en el marco de la supervisión y administración de los AMP e IAD tomados en la muestra, se realice monitoreo a los riesgos asociados a estos, eludiendo así lo establecido en los literales de riesgos que integran los estudios previos de dichos AMP e IAD, en donde se consigna según la valoración dada al riesgo la frecuencia de monitoreo que realizará la Entidad; situación que genera posibles escenarios de materialización de riesgos y limita la posibilidad de tomar acciones de mejora y estructurar controles de manera oportuna. De igual forma, se observó que CCE no ha definido lineamientos que documenten las actividades que deben desarrollar los supervisores de los AMP e IAD, por la singularidad de este tipo de contratos. Lo expuesto, desconoce la política de Fortalecimiento Organizacional y Simplificación de Procesos del Modelo Integrado de Planeación y Gestión MIPG.</t>
  </si>
  <si>
    <t>Falta de socialización al equipo de administración con  el fin de que incluyeran el seguimiento a riesgos en el informe de supervisión</t>
  </si>
  <si>
    <t xml:space="preserve">Informe de seguimiento constante a riesgos. </t>
  </si>
  <si>
    <t>06/11/2019</t>
  </si>
  <si>
    <t>Hallazgo 60</t>
  </si>
  <si>
    <t>No se observó que el proceso de Direccionamiento Estratégico tenga actualizada la valoración y tratamiento de sus riesgos por lo que estos no están siendo gestionados, eludiendo lo establecido en el literal "f" del Artículo 2 de la Ley 87 de 1993 y la dimensión No. 7 del Modelo Integrado de Planeación y Gestión y generando incertidumbre frente al cumplimiento de los objetivos del proceso al no identificar las desviaciones de forma oportuna.</t>
  </si>
  <si>
    <t>Identificar, Valorar y Documentar los riesgos asociados al proceso de Direccionamiento Estratégico</t>
  </si>
  <si>
    <t>Matriz de Riesgos que incluya los riesgos asociados al proceso.</t>
  </si>
  <si>
    <t xml:space="preserve">La Subdirección de Negocios se compromete a realizar                                                                                                          seguimiento constante, periódico y activo de los riesgos que se han plasmado en la matriz de cada uno de los  AM o IAD, por medio de un informe bimensual.                               </t>
  </si>
  <si>
    <t>Se viene adelantando esta tarea desde agosto de 2019. Sin embargo con el fin de establecer lineamientos a las demás áreas se ha postergado los riesgos de las Dirección General.</t>
  </si>
  <si>
    <t>Campo no diligenciado por Control Interno</t>
  </si>
  <si>
    <t xml:space="preserve">No </t>
  </si>
  <si>
    <t>Dirección General - Planeación- Asesor Económico - Asesor Experto Jurídico
Líder de Riesgos y Control del área de planeación</t>
  </si>
  <si>
    <t>Dirección General</t>
  </si>
  <si>
    <t xml:space="preserve"> El área de comunicaciones se enfrentó a una transición por la salida de integrantes del equipo y llegada de contratista para el área. No se realizó el seguimiento total  a las actividades contempladas en el proceso comunicaciones. No se organizó la información del proceso.</t>
  </si>
  <si>
    <t>Revisar y actualizar proceso de comunicaciones. Realizar un instructivo de controles y solicitar la revisión en Comité Institucional de Gestión y Desempeño y obtener la respectiva aprobación. Socializar  a la entidad  el instructivo aprobado a través del canal de comunicación interna (entérate)</t>
  </si>
  <si>
    <t>Líder del área de comunicaciones /contratistas</t>
  </si>
  <si>
    <t>Proceso actualizado de comunicaciones. Instructivo de controles aprobado en Comité Institucional de Gestión y Desempeño. Soporte (entérate) de socialización  de instructivo aprobado a la entidad a través del canal de comunicación interna.</t>
  </si>
  <si>
    <t xml:space="preserve"> El área de comunicaciones se enfrentó a una transición por la salida de integrantes del equipo y llegada de contratista para el área. No se realizó el seguimiento total  a las actividades contempladas en el proceso comunicaciones. No se organizó la información del proceso. </t>
  </si>
  <si>
    <t xml:space="preserve">1 hoja de vida actualizada por cada indicador.  6 (junio a diciembre 2020) </t>
  </si>
  <si>
    <t xml:space="preserve">Presentar ante el Comité Directivo el "Plan Estratégico de Comunicaciones" y obtener la aprobación del mismo. Emitir un informe de evaluación del "Plan Estratégico de Comunicaciones", vigencia 2020. </t>
  </si>
  <si>
    <t>Informe de evaluación del "Plan Estratégico de Comunicaciones", vigencia 2020.</t>
  </si>
  <si>
    <t>Hallazgo 84</t>
  </si>
  <si>
    <t>Hallazgo 85</t>
  </si>
  <si>
    <t>Hallazgo 87</t>
  </si>
  <si>
    <t>Hallazgo 88</t>
  </si>
  <si>
    <r>
      <rPr>
        <sz val="10"/>
        <rFont val="Arial"/>
        <family val="2"/>
      </rPr>
      <t xml:space="preserve"> El área de comunicaciones se enfrentó a una transición por la salida de integrantes del equipo y llegada de contratista para el área. No se realizó el seguimiento total  a las actividades contempladas en el proceso comunicaciones. No se organizó la información del proceso.</t>
    </r>
    <r>
      <rPr>
        <sz val="10"/>
        <color rgb="FFFF0000"/>
        <rFont val="Arial"/>
        <family val="2"/>
      </rPr>
      <t xml:space="preserve"> </t>
    </r>
  </si>
  <si>
    <t>Revisados los criterios de calidad y los productos mínimos de la Dimensión No. 5 Información y Comunicación del MIPG, Control Interno evidenció que aspectos como  Registro de Activos de Información, publicado en la página web de la ANCP-CCE el 31 de abril de 2017 se encuentran desactualizados, a su vez, el Índice de Información Clasificada y Reservada publicado el 5 de julio de 2017, no establece que tipo de información es la allí relacionada. No se observó a través de que mecanismo se identifican las necesidades de información para ejecutar la gestión interna y atender los requerimientos de los grupos de valor, entre otros aspectos. Aunado a lo anterior, los productos mínimos que permiten el cumplimiento de citada dimensión, no están plenamente identificados y documentados, como por ejemplo, las salidas del Proceso de Comunicaciones y el Plan Estratégico de Comunicaciones.
En el diligenciamiento del Formulario Único Reporte de Avances de la Gestión FURAG, correspondiente a la evaluación de la vigencia 2019, el Equipo Auditor, encontró que frente a aspectos evaluados, como si la Entidad “Identifica las necesidades de información externa por parte de los grupos de valor, cuenta con políticas, lineamientos o protocolos para comunicar interna o externamente, la información que maneja” se respondió de forma afirmativa; generando incertidumbre sobre las respuestas dadas, toda vez que no se identificaron y/o evidenciaron soportes que permitan constatar la existencia de esta información y/o el cumplimiento de tales aspectos.
La situación expuesta desconoce lo instado en la Dimensión 5 Información y Comunicación del MIPG y el Decreto 1083 de 2015, generando la posible materialización de riesgo de cumplimiento.</t>
  </si>
  <si>
    <t>Conforme lo programado en el "Plan Estratégico de Comunicaciones" publicado en la página web de la ANCP-CCE se estableció cronograma de trabajo para el desarrollo de la estrategia; en la aplicación de las pruebas de auditoría, y de acuerdo con la solicitud de información efectuada por el Equipo Auditor a la Primera y Segunda Línea de Defensa, no se evidenció que se haya realizado la evaluación de dicho plan. A su vez, se observó que las actividades programadas en citado cronograma, no se incluyeron en el Plan de Acción de la Entidad para la vigencias 2019 y 2020, lo que no permite realizar la evaluación integral correspondiente, y establecer si la entidad logra “Desarrollar una cultura organizacional fundamentada en la información, el control y la evaluación, para la toma de decisiones y la mejora continua.” en cumplimiento de los objetivos del MIPG.
La situación expuesta, elude lo establecido en la dimensión No. 4 Evaluación de Resultados del MIPG , lo cual puede generar la materialización de riesgo de cumplimiento e imagen.</t>
  </si>
  <si>
    <t>Se observó que el Proceso de Comunicaciones definió los indicadores “Comunicación Interna” y “Comunicación Digital” cuya frecuencia de medición es trimestral. Frente al indicador "Comunicación Digital" no se evidenció que se realizara medición correspondiente al cuarto trimestre de la vigencia 2019. Adicionalmente, se verificó que conforme a la meta programada 1700 seguidores con corte a la última medición efectuada (Tercer trimestre 2019) se registraron 956 seguidores por lo que no fue posible determinar si la meta establecida se cumplió al cierre del año 2019. A su vez, se identificó que el rango de calificación para el análisis no se ajusta a la medida del indicador.
Lo expuesto, evidencia que los indicadores definidos para el Proceso de Comunicaciones no se miden correctamente por lo que no generan información suficiente para la toma de decisiones, eludiendo así lo establecido en la Dimensión No. 4 Evaluación de Resultados del MIPG.
La situación evidenciada puede generar la materialización de riesgos estratégicos y de cumplimiento.</t>
  </si>
  <si>
    <t>De acuerdo con el informe "Gestión de Riesgos y procesos" emitido por Planeación en calidad de Segunda Línea de Defensa, con corte a diciembre de 2019 el Proceso de Comunicaciones adelantó en un 25% actividades con ocasión de actualizar su caracterización y procedimientos, de igual forma, realizó un 40% de las acciones para identificar y valorar los riesgos asociados a este, no obstante, en el ejercicio de verificación no se evidenciaron soportes que permitan constatar el adelanto de dichas actividades. Con relación al riesgo de corrupción identificado durante la vigencia 2019 “Filtrar información interna de la entidad” cuyo control es “Flujos de aprobación de contenidos y usuarios únicos de redes. Manual y código de ética” , se observó que no está documentado en la caracterización del Proceso de Comunicaciones, a su vez, al revisar la periodicidad de aplicación de dicho control se identificó que se definió que sería “Por demanda de información” , con fecha de inicio el 15 de septiembre de 2019 y de terminación el 31 de diciembre de 2019.
Revisado el Mapa de Riesgos de corrupción 2020 de la ANCP-CCE, se evidenció que el Proceso de Comunicaciones conservó para tratamiento el riesgo identificado durante la vigencia 2019, la fecha de aplicación del control asociado empieza el 15 de septiembre de 2020 y termina el 31 de diciembre de 2020. Lo anterior evidencia que la frecuencia y fecha de aplicación del control no permite efectuar un monitoreo que identifique su materialización de forma oportuna, desestimando lo estipulado en la Política de Riesgos de la Entidad vigente, así como en las guías emitidas por el Departamento Administrativo de la Función Pública DAFP, adicionalmente, constituye el incumplimiento de las responsabilidades asignadas a la Primera Línea de Defensa para la gestión del riesgo al interior de la organización.
Lo exhibido previamente, genera incertidumbre sobre la gestión de riesgos realizada por el Proceso de Comunicaciones, que podría generar la materialización de riesgos estratégicos y de cumplimiento sobre este aspecto.</t>
  </si>
  <si>
    <t xml:space="preserve">La Subdirección de Negocios se compromete a realizar seguimiento a los controles incorporando:       
• La Ficha de control y revisión del proceso la cual permitirá validar la trazabilidad y observaciones presentadas por el abogado y/o gestor y/o subdirector de negocios a los documentos precontractuales del proceso.        
• Consolidar en una carpeta digital (la cual será incorporada en el archivo digital que se designe para ello) con las actas  o los correos que evidencien la trazabilidad de la aprobación de los proceso.    
• Se estandarizaran los nombres de los archivos para cada uno de los procesos de estructuración y administración.      </t>
  </si>
  <si>
    <t>1Revisar indicadores y actualizarlos relacionados al procesos en la ficha de hojas de vida de indicadores.  Diligenciar el análisis mes a mes frente a los resultados obtenidos. Diligenciar los RAES en los tiempos establecidos mensualmente</t>
  </si>
  <si>
    <t>Líder del área de comunicaciones /contratista comunicación digital</t>
  </si>
  <si>
    <t>Hojas de vida con indicadores actualizados.
Diligenciamiento en término del RAE</t>
  </si>
  <si>
    <t>No se hizo a tiempo la evaluación del "Plan Estratégico de Comunicaciones", según el cronograma inicial, debido a la transición de equipo personal en el área de comunicaciones.</t>
  </si>
  <si>
    <t>Solicitar asesoría frente al tema de Registros de Activos de Información, con el área de Planeación, Gestión Documental y la Subdirección de Información y Desarrollo Tecnológico y determinar acciones competentes del área de comunicaciones. Identificar activos de información generados del "Plan Estratégico de Comunicaciones"  y establecer carpeta de soporte documental. Realizar el diagnóstico FURAG  respecto a la dimensión de comunicaciones (matriz) e identificar cuáles elementos que aportan evidencia de FURAG.</t>
  </si>
  <si>
    <t>Soporte reunión asesoría.  "Plan Estratégico de Comunicaciones" 2020 con activos identificados. Carpeta soporte en Teams. Autodiagnóstico (matriz)</t>
  </si>
  <si>
    <t>Con el objeto de fortalecer el proceso de Gestión Contractual, el equipo auditor se permite realizar las siguientes recomendaciones:
- Seguir aplicando controles con el propósito de que la información que se reporta a través de la herramienta de Revisión de Análisis Estratégico RAE cumpla atributos de
calidad, frente a periodos reportados, indicadores, monitoreo de riesgos y demás variables que allí se evalúan.
- Emitir lineamientos frente a la construcción de documentos de procesos contractuales, tales como los estudios previos, en especial en las variables para formular la descripción y justificación de la necesidad, la documentación de los análisis y estudios de mercado cuando sea el caso, buscando que todo guarde relación y coherencia entre sí.
- Establecer controles preventivos y detectivos que permitan evaluar la actividad de supervisión que adelantan los servidores públicos a quienes se les designa esta tarea, de igual manera, fortalecer el monitoreo a los riesgos de los contratos.
- Determinar si los riesgos de cumplimiento y operativos que se evidenciaron como materializados en el marco de este trabajo de auditoría ya se habían identificado por parte del proceso, de lo contrario, incluirlos en la matriz de riesgos correspondiente, para su gestión.
- Establecer controles a fin de determinar la calidad de la información que respalda los procesos de contratación.
-Actualizar el proceso y procedimientos y demás documentos que respaldan la gestión contractual de la Entidad, con el propósito de unificar referencias, conceptos, directrices, entre otros.</t>
  </si>
  <si>
    <t xml:space="preserve">Fortalecimiento del seguimiento y mejoramiento continuo del proceso </t>
  </si>
  <si>
    <t>Revisión y actualización, del proceso, procedimiento, riesgos, documentos y formatos asociados al proceso de gestión de contratación.</t>
  </si>
  <si>
    <t>proceso, procedimiento y riesgos actualizados y publicados</t>
  </si>
  <si>
    <t>10/11/2020</t>
  </si>
  <si>
    <t>Proceso de Gestión Documental</t>
  </si>
  <si>
    <t>Revisados los Instrumentos Archivísticos para la Gestión Documental con los que cuenta la Entidad, no se observó de conformidad con lo regulado por el artículo 8 del Decreto 2609 de 2012, el Inventario Documental; en razón a que teniendo en cuenta que no se ha culminado el ejercicio de transferencias documentales, los diferentes líderes procesos de la Entidad no han diligenciado de manera completa dicho inventario. la Situación expuesta, genera la materialización de riesgo operativo.</t>
  </si>
  <si>
    <t>Incumplimiento de entrega de transferencias primarias documentales por parte de las dependencias de la ANCP-CCE.</t>
  </si>
  <si>
    <t>Cronograma y seguimiento a las Transferencias Primarias Documentales de la ANCP-CCE, con el fin de consolidar la memoria institucional de la Entidad.</t>
  </si>
  <si>
    <t>En cumplimiento de la Ley 594 de 2000, el Decreto 1080 de 2015, el procedimiento CCE-GDO-PR-04 procedimiento de Transferencias Documentales y Administración de Archivo, así como las circulares No. 05 y 012 de 2020 de la Entidad, la Agencia Nacional de Contratación Pública - Colombia Compra Eficiente ANCP-CCE, formuló el Cronograma Anual de Transferencias Documentales, estableciendo para el mes de septiembre y el primer día hábil de octubre, como plazos máximos para que las diferentes áreas de la organización entregaran información propia de sus Archivos de Gestión, al Archivo Central; se identificó que de las veintitrés (23) transferencias que se debían ejecutar, con corte a septiembre de 2020, cuatro (4) áreas realizaron la transferencia de manera completa y una (1) de forma parcial, consiguiendo una ejecución del cronograma de la Entidad correspondiente al 21.5%. Lo expuesto previamente, constituye la materialización de riesgo de cumplimiento por parte de las áreas que no han realizado las actividades programadas, con el fin de ejecutar oportunamente el cronograma de transferencias de la institución formulado por el líder del proceso de Gestión Documental.</t>
  </si>
  <si>
    <t>Proceso de Gestión Documental.
Jefes de Dependencia</t>
  </si>
  <si>
    <t xml:space="preserve">Cronograma y seguimiento a las Transferencias Documentales.
Oficio Comunicación a los Lideres.
</t>
  </si>
  <si>
    <t>Analizados los diferentes instrumentos, herramientas y demás documentos suministrados por el auditado, así como la información publicada en la página web de la Entidad, no se evidenció que en cumplimiento de la política de operación No. 4 "El secretario(a) General es quien define y vigila la aplicación de los lineamientos para la gestión documental en Colombia Compra Eficiente" de la caracterización del proceso en su versión No. 3, durante el periodo evaluado se llevaran a cabo seguimientos al Programa de Gestión Documental PGD, que permitan determinar si las actividades se ejecutaron en los tiempos establecidos, se presentaron dificultades para su realización, se requirió el cambio o la reformulación de lo allí proyectado, entre otras variables que den cuenta de que el proceso de Gestión Documental revisó el PGD y documentó la acción de monitoreo adelantada, con el fin de detectar desviaciones y oportunidades de mejora. Lo descrito se observó adicionalmente frente a la Política de Gestión Documental. La situación expuesta elude lo establecido en la dimensión No. 7 Control Interno del Modelo Integrado de Planeación y Gestión y podría generar la materialización de riesgos operativos.</t>
  </si>
  <si>
    <t>Debilidad en la formalización de los controles y seguimientos a las actividades de los instrumentos archivísticos.</t>
  </si>
  <si>
    <t>Presentar a la Alta dirección y Comité Institucional de Gestión y Desempeño trimestralmente los estados, avances, novedades de acuerdo a los planes, proyectos y/o programas del proceso de gestión documental.</t>
  </si>
  <si>
    <t>Informes de gestión</t>
  </si>
  <si>
    <t>De acuerdo con el requerimiento efectuado por el equipo auditor, relacionado con suministrar evidencias que permitieran dar cuenta que la instancia pertinente en materia de archivo había tratado temas relevantes para la gestión Documental de la Entidad durante el periodo evaluado, el líder del proceso auditado suministró el Acta No. 01 del 29 de enero de 2020 del Comité de Gestión y Desempeño Institucional en el que se aprobó el Plan Institucional de Archivos PINAR 2020 y comentó en el marco de la respuesta al informe preliminar que en el Comité que se realizó el 26 de junio de 2020 se trataron temas asociados al PINAR, aspecto que se validó con la secretaria técnica de citado comité; no obstante, no se observó documentación adicional que evidencie que durante el periodo comprendido entre noviembre de 2019 a septiembre de 2020 mencionado Comité como institucionalidad del Modelo Integrado de Planeación y Gestión MIPG, cumpliera las funciones propias establecidas en la Resolución 164 de 2018 de la Entidad "Por la cual se actualiza el Comité Directivo, se conforma y estructura el Comité Institucional de Gestión y Desempeño y se derogan las resoluciones 215 de 2013 y 1017 de 2016 de Colombia Compra Eficiente" al tratar temas de Gestión Documental.
Lo expuesto constituye la materialización de riesgo de operativo, al referenciado comité no adelantar de forma periódica las acciones bajo su responsabilidad, tendientes a fortalecer el Sistema de Gestión Documental de la Entidad.</t>
  </si>
  <si>
    <t>La situación se origino por la falta de presentación de resultados al Comité Institucional de Gestión y Desempeño en los avances, novedades de la Gestión Documental.</t>
  </si>
  <si>
    <t>Presentación de Resultados ante el CIGD</t>
  </si>
  <si>
    <t xml:space="preserve">Actualizar las diferentes herramientas, instrumentos, entre otros aplicables en la Gestión Documental, con el propósito de que estos se ajusten a la nueva estructura organizacional de la Entidad, verificar que dichos instrumentos cuenten con atributos de calidad que permitan su fácil monitoreo, ejecución y conservación. 
Evaluar la pertinencia de los indicadores existentes, así como estudiar la viabilidad de construir indicadores que generen información suficiente para la toma de decisiones y la generación de valor del proceso auditado.
Determinar si los riesgos de cumplimiento que se evidenciaron como materializados en el marco de este trabajo de auditoría ya se habían identificado por parte del proceso, de lo contrario, incluirlos en la matriz de riesgos correspondiente, para su gestión. 
Establecer controles que permitan garantizar que la organización documental e intervención a los expedientes de la Entidad cumple con atributos de calidad y que n respalda, protege y conserva la memoria institucional de la ANCP-CCE. 
Con el propósito de seguir consolidando la Gestión Documental de la organización, se considera relevante que se estudie la posibilidad de fortalecer las capacidades técnicas y operativas del equipo de trabajo. </t>
  </si>
  <si>
    <t>Fortalecimiento, seguimiento y mejoramiento continuo del procedimiento.</t>
  </si>
  <si>
    <t xml:space="preserve">Actualización de los proceso, procedimientos, indicadores y riesgos del proceso de gestión documental.
Actualización de los Instrumentos Archivísticos
</t>
  </si>
  <si>
    <t>Hallazgo 111</t>
  </si>
  <si>
    <t>Hallazgo 113</t>
  </si>
  <si>
    <t>Hallazgo 115</t>
  </si>
  <si>
    <t>Hallazgo 116</t>
  </si>
  <si>
    <t>Abastecimiento Estratégico</t>
  </si>
  <si>
    <t>30/11/2020</t>
  </si>
  <si>
    <t>Se creó y aprobó el proceso con un entendimiento del ciclo PHVA diferente.</t>
  </si>
  <si>
    <t xml:space="preserve">Realizar ajuste al proceso de Abastecimiento Estratégico, teniendo en cuenta el ciclo lógico Planear, Hacer, Verificar, Actuar. </t>
  </si>
  <si>
    <t xml:space="preserve">Catalina Pimienta 
</t>
  </si>
  <si>
    <t xml:space="preserve">Proceso Actualizado </t>
  </si>
  <si>
    <t xml:space="preserve">Procedimientos actualizados </t>
  </si>
  <si>
    <t xml:space="preserve">Ausencia de procedimiento que guie y defina las actividades, entradas y salidas, de las tareas realizadas por el equipo del observatorio. </t>
  </si>
  <si>
    <t>Procedimiento creado</t>
  </si>
  <si>
    <t xml:space="preserve">Analizados los dos (2) riesgos de gestión y el riesgo de corrupción identificados y valorados por el proceso, se observó frente a su diseño que aspectos
documentados no se ajustan con la metodología establecida por el Departamento Administrativo de la Función Pública DAFP en la Guía para la Administración del Riesgo y
el Diseño de Controles en Entidades Públicas Versión No. 4 de octubre de 2018; tal es el caso del control "Matriz de seguimiento de documentos tipo para la validación de la
información" cuyo propósito es "Consignar la información de aplicación de documentos tipo que ejerzan las entidades públicas" , el cual no describe para que se realiza.
Adicionalmente, no se identificó que controles señalados en los procedimientos estén relacionados en el mapa de riesgos del proceso, por lo que no se observó la
documentación de estos en armonía con la metodología del DAFP.
La situación expuesta podría generar riesgos operativos. </t>
  </si>
  <si>
    <t xml:space="preserve">Matriz de Riesgos del Proceso actualizada </t>
  </si>
  <si>
    <t>Indicadores (hojas de vida) actualizadas.</t>
  </si>
  <si>
    <t xml:space="preserve">Catalina Pimienta </t>
  </si>
  <si>
    <t>Revisado el proceso Gestión Agregación de Demanda y sus procedimientos, no se observó que este tenga formulado un procedimiento que permita establecer como se lleva a cabo el cálculo para determinar ahorros y optimización de recursos a la luz de los Acuerdos Marco de Precios AMP y demás Instrumentos de Agregación de Demanda IAD, a su vez, estos documentos no hacen referencia a actividades relacionadas con la manera en como se deben ejecutar dichos cálculos. 
Se identificó que en la página web de la Entidad se encuentra publicado y disponible para los usuarios, el Manual para el Cálculo de Ahorros de los Instrumentos de Agregación de Demanda suscritos por Colombia Compra Eficiente M-MCA-03 versión No. 3 del 9 de marzo de 2017, según lo manifestado por integrantes de la Subdirección de Negocios, este Manual no se aplicó durante el periodo auditado. Sumado a lo anterior, en el Plan de Acción 2020 de la Subdirección de Negocios no se identificaron actividades relacionadas con el tema auditado. 
De acuerdo con lo expuesto, no se evidenció que la Agencia Nacional de Contratación Pública - Colombia Compra Eficiente ANCP-CCE durante el periodo comprendido entre noviembre de 2019 a septiembre de 2020 aplicara una metodología documentada y aprobada para efectuar el cálculo de los ahorros y la optimización de recursos que generan los Acuerdos Marco de Precios y demás Instrumentos de Agregación de Demanda, eludiendo de este modo lo instado en las dimensiones de Direccionamiento Estratégico, Gestión con Valores para resultados y Gestión del Conocimiento del Modelo Integrado de Planeación y Gestión MIPG.</t>
  </si>
  <si>
    <t>La situación se originó debido a que la metodología para estimar los ahorros estaba en proceso de revisión y ajuste.</t>
  </si>
  <si>
    <t xml:space="preserve">La Subdirección de Negocios se compromete a actualizar el proceso de Gestión de Agregación de Demanda CCE-GAD-CP-01, incorporando en el procedimiento de Estructuración una acción encaminada a la elaboración de la Ficha Técnica para el calculo de ahorros. </t>
  </si>
  <si>
    <t>Procedimiento de Estructuración actualizado</t>
  </si>
  <si>
    <t>Revisado el mapa de riesgos del proceso Gestión Agregación de Demanda, no se observó que este identificara riesgos asociados al cálculo de ahorros y optimización de recursos, con el propósito de poder establecer controles que mitiguen desviaciones en el momento de ejecutar la actividad; eludiendo así lo instado en la dimensión de evaluación de resultados del Modelo Integrado de Planeación y Gestión MIPG, situación que podría generar la materialización de riesgos operativos.</t>
  </si>
  <si>
    <t xml:space="preserve">La Subdirección de Negocios revisará la pertinencia de actualizar la matriz de riesgos incorporando un riesgo y un control asociado al tema de ahorros. </t>
  </si>
  <si>
    <t>Matriz de riesgos actualizada</t>
  </si>
  <si>
    <t>En armonía con la solicitud de lineamientos o metodologías para determinar ahorros, el auditado manifestó que dentro de los lineamientos para efectuar dicho cálculo, se incluyó una ficha técnica para cada uno de los Instrumentos de Agregación de Demanda con el fin de establecer metodologías particulares ya que las dinámicas del mercado son diferentes; a la luz de lo comentado, suministró documento EXCEL con la relación los Acuerdos Marco de Precios AMP y demás Instrumentos de Agregación de Demanda IAD formulados con corte a septiembre de 2020, especificando que de los setenta y siete (77), treinta (30) están vigentes y cuarenta y siete (47) se encuentran vencidos, de estos, cincuenta y dos (52) entre vigentes y vencidos poseen ficha de ahorros; el equipo auditor tomó una muestra de veintidós (22) instrumentos, revisadas las fichas de ahorros se identificaron aspectos como: 
- El objetivo de la totalidad de las fichas verificadas no especifica el "Cómo" y "para qué" se aplican. 
- La totalidad de las fichas de ahorro no poseen atributos de calidad tales como logos, fechas de emisión, responsables de formulación, revisión y aprobación, versionamiento, cliente de la información, entre otros aspectos que proporcionan mayor claridad en el momento de realizar análisis de estas herramientas.
- Cinco (5) fichas, equivalentes al 23% de la muestra tomada registran en el Periodo de Referencia fechas anteriores a la de inicio del instrumento. (Ver anexo No. 1)
- Ocho (8) fichas que representan el 36% de las veintidós (22) verificadas, relacionan cálculo estadístico, no obstante no se evidenció como se determinaron variables tales como "Margen de error" y "Nivel de confianza", de acuerdo con lo manifestado por el auditado el universo se determina a partir de la totalidad de órdenes de compra en la Tienda Virtual del Estado Colombiano, aspecto que de igual manera no se observó que esté regulado y documentado. 
- Se evidenciaron diferencias entre los periodos de referencia, por ejemplo, un ficha de ahorro establece un periodo de referencia de seis (6) días, en contraste con una que determina un periodo de cuatro (4) años y veintinueve (29) días. No se evidenció documento que defina el criterio para determinar los periodos de referencia en las fichas de ahorro. (Ver anexo No. 1)
 - Cinco (5) fichas, correspondientes al 23% del total de las revisadas, establecen en el apartado "Metodología" que no pueden medirse ahorros a los instrumentos a los que pertenecen, por lo que existe incertidumbre frente al propósito de construirlas. (Ver anexo No. 1) 
- En cuatro (4) fichas de ahorros correspondientes al 18% de lo verificado, no se establece de manera clara la forma en cómo medir dicha variable o si no puede realizarse mencionada medición, por lo que se presenta incertidumbre acerca de este aspecto. (Ver anexo No. 1)
Lo anterior permite concluir que las novedades identificadas se presentan debido a la ausencia de directrices y metodologías claras que regulen todas las variables que confluyen en el momento de medir ahorros y optimización de recursos, eludiendo de este modo lo instado en las dimensiones de Direccionamiento Estratégico y Gestión con Valores para Resultados del Modelo Integrado de Planeación y Gestión MIPG y generando las condiciones para la materialización de operativos y de imagen.</t>
  </si>
  <si>
    <t>La Subdirección de Negocios realizará la actualización del Manual de ahorros en su versión 4, con base en los insumos suministrados por entregable por parte de la consultoría (Universidad de los Andes)</t>
  </si>
  <si>
    <t>Manual de ahorros actualizado</t>
  </si>
  <si>
    <t>Hallazgo 117</t>
  </si>
  <si>
    <t>Hallazgo 118</t>
  </si>
  <si>
    <t>Hallazgo 119</t>
  </si>
  <si>
    <t>Hallazgo 121</t>
  </si>
  <si>
    <t>Hallazgo 122</t>
  </si>
  <si>
    <t>Hallazgo 123</t>
  </si>
  <si>
    <t xml:space="preserve">Año </t>
  </si>
  <si>
    <t xml:space="preserve">Gestión de Contratación  </t>
  </si>
  <si>
    <t>Formatos únicos de Inventarios Documentales.</t>
  </si>
  <si>
    <t>Cronograma y seguimiento a las Transferencias Primarias Documentales de la ANCP-CCE, con el fin de consolidar la memoria institucional de la Entidad.
Solicitar por oficio a los lideres de cada dependencia la entrega formal de los archivos de gestión.</t>
  </si>
  <si>
    <t>Presentación al Comité Instruccional de Gestión y Desempeño de los resultados obtenidos en proceso de Gestión Documental em referencia a los proyectos.</t>
  </si>
  <si>
    <t>Revisar y/o Actualizar proceso, procedimientos, indicadores y riesgos del proceso de gestión documental.
Revisión y actualización de los Instrumentos Archivísticos de la Agencia teniendo en cuenta la nueva estructura orgánica-funcional de la Entidad.</t>
  </si>
  <si>
    <t xml:space="preserve">Se crearon y aprobaron procedimientos sin tener en cuenta las diferentes actividades que en el día a día realizan los equipos de la Subdirección. </t>
  </si>
  <si>
    <t xml:space="preserve">Verificar las actividades que lleva a cabo la  Subdirección y con base en ello ajustar los procedimientos actuales del la dependencia </t>
  </si>
  <si>
    <t xml:space="preserve">Realizar el levantamiento de procedimiento que contenga el lineamiento de las actividades realizadas por el Grupo del Observatorio. </t>
  </si>
  <si>
    <t xml:space="preserve"> La elaboración de la matriz riesgos fue validada en conjunto con el equipo de planeación y bajo las directrices  de la  Guía para la Administración del Riesgo y el Diseño de Controles en Entidades Públicas en su ultima versión , no obstante los controles de los Riesgos identificados no se  alinearon con los procedimientos del proceso y la descripción de los controles no son precisos respecto de su propósito. </t>
  </si>
  <si>
    <t>Realizar una revisión de los riesgos y controles definidos y ajustarlos de acuerdo los procedimientos de la Subdirección y los lineamientos de la  Guía para la Administración del Riesgo y
el Diseño de Controles en Entidades Públicas ultima versión</t>
  </si>
  <si>
    <t>Definición de indicadores sin tener en cuenta  los criterios de la dimensión No 4 del Modelo Integrado de Planeación y Gestión MIPG: Evaluación de Resultados</t>
  </si>
  <si>
    <t>Ajustar las hojas de vida de los Indicadores, los cuales queden consistentes con el objetivo del proceso así como establecer  los criterios y variables que  respondan a las preguntas "Qué" "Cómo" y "Para qué" de cada medición (indicador)</t>
  </si>
  <si>
    <t xml:space="preserve"> Se evidenció que el proceso de Abastecimiento Estratégico y los procedimientos asociados en Versión No. 1, se encuentran vigentes desde el 28 de julio de 2020, se identificó que estos no documentan la totalidad de las actividades que desempeña la Subdirección de Estudios de Mercado y Abastecimiento Estratégico EMAE; de
igual forma, se observaron aspectos como:
- La política de operación No. 4 de la caracterización que establece que "Se requiere la adopción por parte de las Entidades Estatales de las mejores prácticas de abastecimiento emitidas por el órgano rector en Contratación Pública (Decreto Ley 4170 de 2011)" para su cumplimiento, insta la realización de actividades por parte de terceros, por lo que no es posible dentro de la competencia de la Subdirección controlar el desarrollo de acciones propias para su ejecución.
- Las actividades relacionadas en el ciclo "Planear, Hacer, verificar, Actuar PHVA" no presentan una secuencia lógica, adicionalmente se ubicaron actividades dentro de cada fase del ciclo que según análisis corresponden a otro; tal es el caso de la actividad "Identificar e implementar de mejoras en información Errónea" la cual se documentó como una acción del "Verificar" y corresponde a la etapa "Hacer", así como la actividad "Monitorear el Impacto Efectivo" que está ubicada en el "Actuar" y en el marco de la metodología PHVA este ciclo define tareas relacionadas con monitorear y realizar mejoras frente al desempeño del proceso, sobre el de los productos generados.
-Con relación a los tres (3) procedimientos asociados, se observó que estos detallan el paso a paso de las actividades a realizar, sin embargo, no se identificó que
establezcan como se deben ejecutar dichas actividades. Aunado a lo anterior, se evidenció que existen novedades en la ubicación de las actividades a la luz del ciclo PHVA.
Lo anterior, desestima lo estipulado por la Política de Fortalecimiento Organizacional y Simplificación de Procesos que regula la dimensión de Gestión con Valores para Resultados del Modelo Integrado de Planeación y Gestión MIPG, generando la posibilidad de materialización de riesgo operativo. </t>
  </si>
  <si>
    <t xml:space="preserve">Se observó que el líder del proceso de Abastecimiento Estratégico definió los indicadores “Implementación de insumos estratégicos”, "Automatización de
procesos de Analítica" y "Usabilidad de datos abiertos" cuyas frecuencias de medición son trimestral semestral y mensual respectivamente, frente a los objetivos de dichos
indicadores no se identificó que establezcan el "Qué" "Cómo" y "Para qué" de cada uno de estos instrumentos.
Sumado a lo anterior, para el indicador "Automatización de procesos de analítica" no se evidenció que tenga relación con ninguno de los procedimientos documentados. Por
lo que tanto para este, como para el de implementación de insumos estratégicos existe incertidumbre acerca de la línea base que se tiene en cuenta para establecer las
metas y medir mencionados indicadores.
Lo expuesto, evidencia que los indicadores definidos no son consistentes de acuerdo con el objetivo del proceso, situación que elude lo instado en la Dimensión No. 4
Evaluación de Resultados del Modelo Integrado de Planeación y Gestión MIGP y podría generar la materialización de riesgos estratégicos. </t>
  </si>
  <si>
    <t>Mes</t>
  </si>
  <si>
    <t>30/04/2021</t>
  </si>
  <si>
    <t xml:space="preserve"> 
1. No se encuentran todas las actividades del “el ciclo de vida del servidor público” de acuerdo con lo definido en el objetivo del proceso de Gestión del Talento Humano y en el Manual Operativo del Modelo Integrado de Planeación y Gestión MIPG Dimensión 1, no se definen actividades frente al retiro del servidor público.
2. Actividad 5: El Coordinador y/o responsable de Talento Humano con el apoyo de la persona designada para tal efecto contactará, por todos los medios posibles a las entidades o personas que emiten los documentos con el fin de solicitar la verificación de autenticidad. Salida: Certificado, diferente al de los requisitos. 
3. Los procedimientos evaluados, no definen claramente las actividades para verificar las desviaciones, así como identificar oportunidades mejora, en desarrollo del ejercicio de autocontrol.
Lo anterior, no se ajusta puntualmente con lo estipulado por la Política de Fortalecimiento Organizacional y Simplificación de Procesos que regula la Dimensión 3 de Gestión con Valores para Resultados del Modelo Integrado de Planeación y Gestión MIPG, generando la posible materialización de riesgo operativos.</t>
  </si>
  <si>
    <t>1.Elaborar, aprobar y estandarizar un procedimiento o lineamiento, donde se definan las actividades frente al retiro de un servidor publico en la Agencia</t>
  </si>
  <si>
    <t>Gestión del Talento Humano</t>
  </si>
  <si>
    <t>1. Procedimiento o lineamiento aprobado, estandarizado y publicado</t>
  </si>
  <si>
    <t xml:space="preserve">
3. Revisar y actualizar el proceso, procedimientos, riesgos e indicadores del proceso de gestión del talento humano</t>
  </si>
  <si>
    <t>3. Proceso, procedimientos, riesgos e indicadores actualizados y publicados</t>
  </si>
  <si>
    <t xml:space="preserve">30/08/2021
</t>
  </si>
  <si>
    <t>Revisados los indicadores del proceso de Gestión de Talento Humano, se observó que para los reportes de los meses de febrero y marzo de 2021 el indicador “Porcentaje de cumplimiento del Plan Institucional de Capacitación (PIC)” la meta no se cumplió.
En el “Anexo 1 Cronograma de Capacitación 2021” aprobado por el Comité de Gestión y Desempeño el 28 de enero de 2021, para el mes de febrero se programaron cinco (5) actividades y para marzo once (11) de las cuales cuatro (4) presentan fecha de 2020, estos datos no se ajustan a lo reportado y analizado en la ficha del indicador debido a que se reporta que la meta se cumplió en el mes de marzo. El análisis se enmarca en comentar “…el PIC se encuentra sujeto a la disposición de los capacitadores”.
El indicador “Porcentaje de cumplimiento de Planes y Programas de Talento Humano” durante los meses de febrero y marzo de 2021 no cumplieron las metas, no obstante, se reporta “Si” cumplido.
Solicitada la información que soporte la evaluación de los indicadores, así como la aplicación de las acciones preventivas o correctivas propuestas “Programar nuevamente las cuatro (4) capacitaciones pendientes, coordinando con los responsables para establecer fechas de ejecución” en febrero y “coordinar con el responsable y reprogramar el evento pendiente” en marzo de 2021, no fue suministrada.
Lo citado anteriormente, permite observar que los indicadores no se miden y analizan correctamente por lo que no generan información suficiente para la toma de decisiones, eludiendo así lo establecido en la Dimensión No. 4 Evaluación de resultados del MIPG.</t>
  </si>
  <si>
    <t xml:space="preserve">1. Para la programación del mes de marzo del Plan Institucional de capacitación PIC 2021, se presentó un error humano en la digitalización del campo interno de fecha planeada, no obstante, dichas capacitaciones fueron ejecutadas en el periodo del mes de marzo 2021.
</t>
  </si>
  <si>
    <t xml:space="preserve">
1. Analizar y monitorear el comportamiento del indicador, realizar los ajustes a los indicadores con metas realizables, toda vez que su ejecución depende de terceros
 </t>
  </si>
  <si>
    <t xml:space="preserve">30/07/2021
</t>
  </si>
  <si>
    <t>Revisado los estudios de requisitos realizados por la Secretaría General para el nombramiento y la asignación de prima técnica de los servidores públicos que ostentan cargos susceptibles de la prima técnica reconocidas durante el período evaluado, (Anexo No 2) se encontró lo siguiente:
En la asignación de la prima técnica a través de la Resolución No 186 del 6 de octubre de 2020 el título de Especialista en Gestión Pública e Instituciones Administrativas incluido en el estudio para asignación de la prima técnica, no se encuentra relacionado en la hoja de vida de SIGEP.
En la asignación de la prima técnica a través de la Resolución No 113 del 8 de julio de 2020 y en el estudio realizado, se observó que el título de Magister en Gobierno y Políticas Públicas incluido, no se encuentra relacionado en la hoja de vida de SIGEP, adicionalmente este estudio realizado para esta asignación presenta fecha de 4 de junio de 2020, antes de la solicitud del servidor público.
Lo aspectos señalados, evidencian la materialización de riesgos operativos al no contar con la información completa en la hoja de vida de SIGEP del funcionario al momento de posesionarse.</t>
  </si>
  <si>
    <t>En relación a los estudios de requisitos adelantados por Secretaria General, para el otorgamiento de la prima técnica bajo la modalidad de formación avanzada y experiencia altamente calificada, se realizaron conforme equivalencias contempladas en el manual de funciones  y el Decreto 1083 de 2015.</t>
  </si>
  <si>
    <t xml:space="preserve">
Estudio de requisitos de prima técnica con las certificaciones laborales independientes a los del requisitos del cargo</t>
  </si>
  <si>
    <t>1.La Agencia dentro de los anteproyectos de presupuesto para las vigencias fiscales de 2020 y 2021 solicitó los recursos para  adelantar el concurso de méritos para la provisión de los cargos de carrera administrativa, sin embargo, una vez aprobado el presupuesto por parte del Congreso, en las partidas incluidas en la Ley de presupuesto sancionada para cada una de las vigencias fiscales no le fue asignado la totalidad de los recursos solicitados para atender todas las obligaciones legales declaradas por la agencia, dentro de estas, poder contar con los recursos necesarios y suficientes para garantizar la suscripción de la convocatoria con la CNSC.</t>
  </si>
  <si>
    <t>En la revisión realizada a la caracterización del proceso de Gestión de Talento Humano en el ítem “Requisitos Legales” se citan actos 49 normas entre leyes, decretos, acuerdos y resoluciones, se encontró varios de estos se repiten así:
Ley 1010 del 23 de enero de 2006
2 veces
Decreto 648 del 19 de abril de 2017
3 veces
Decreto 612 de 04 de abril de 2018,
3 veces
Decreto 1567 del 5 de agosto de 1998
3 veces
Resolución 1289 del 30 de mayo de 2017
2 veces
De igual forma, las resoluciones no se pueden identificar si son expedidas por la Agencia Nacional de Contratación Pública Colombia compra Eficiente ANCP-CCE o de otra entidad.</t>
  </si>
  <si>
    <t>No se  identificaron adecuadamente las normas aplicables para el ciclo de vida del servidor público, Falta de control en la revisión normativa de los procedimientos.</t>
  </si>
  <si>
    <t>1.  Proceso, procedimientos, riesgos e indicadores actualizados y publicados</t>
  </si>
  <si>
    <t>Procedimiento de reclutamiento y selección: Actividad 1: “El Director General, solicitará por correo electrónico o de manera verbal al Secretario General de la agencia iniciar un proceso de selección.” Salida: Comunicación verbal o escrita al Secretario General, evidencia que no obtienen en el desarrollo de las actividades.</t>
  </si>
  <si>
    <t xml:space="preserve">
1. Actualizar el procedimiento de reclutamiento y selección, en su actividad N°01 indicando como salida, oficio entregado por la Secretaria General al líder de talento humano donde se incluya la autorización del nominador para iniciar un proceso de selección</t>
  </si>
  <si>
    <t>Subproceso Infraestructura y Soporte</t>
  </si>
  <si>
    <t>31/03/2021</t>
  </si>
  <si>
    <t>Se evidenció que el Subproceso de Infraestructura y Soporte los procedimientos asociados a este se actualizaron el 1 de julio de 2020, no obstante, se identificó que dichos documentos no poseen elementos esenciales para la correcta gestión por procesos tal como lo señala el Manual Operativo del Modelo Integrado de Planeación y Gestión MIPG; de igual forma en el desarrollo del trabajo de auditoría, no se observó la aplicación de la totalidad de las actividades del Procedimiento de Gestión de Bases de Datos, impidiendo la trazabilidad de la cadena de valor y la identificación de las actividades claves de éxito.
Lo anterior, no cumple estrictamente lo estipulado por la Política de Fortalecimiento Organizacional y Simplificación de Procesos que regula la dimensión de Gestión con Valores para Resultados del Modelo Integrado de Planeación y Gestión MIPG, generando la posible materialización de riesgo operativos.</t>
  </si>
  <si>
    <t>Inadecuada definición del Ciclo PHVA
La no aplicabilidad de las actividades definidas en el procedimiento de base de datos</t>
  </si>
  <si>
    <t xml:space="preserve">1.Actualizar el Subproceso y Procedimientos de Infraestructura y Soporte
2. Creación de Subproceso para arquitectura de Información y Datos
 </t>
  </si>
  <si>
    <t xml:space="preserve">1.  Proceso Actualizado y Formalizado con el área de Planeación de la Entidad
2. Subproceso Creado y Documentado
</t>
  </si>
  <si>
    <t>La no definición de riesgos de gestión para mesa de ayuda y base de datos</t>
  </si>
  <si>
    <t>1. Actualización de la Matriz de Riesgos de Proceso GTI, incluyendo riesgos de gestión para mesa de ayuda.
2. Actualización de la Matriz de Riesgos de Proceso GTI, incluyendo riesgos de gestión para bases de datos</t>
  </si>
  <si>
    <t>1. Matriz de riesgos actualizada y formalizada con el área de Planeación de la Entidad</t>
  </si>
  <si>
    <t>Revisado el Plan de Acción de la ANCP-CCE para la vigencia 2021, se encontró la actividad “ITD. Elaborar el plan de trabajo para implementar el Sistema de Backup interno de la ANCP-CCE”- relacionados con el Subprocesos de Infraestructura y Soporte, no obstante no se evidenciaron actividades relacionadas con los procedimientos asociados; tratado el tema en la reuniones realizadas con el equipo de trabajo de la Subdirección de IDT, manifestaron que de acuerdo instrucciones del Subdirector, estos temas se trabajaran por medio de proyectos, solicitada la información, se encontró que el proyectos denominado “Gestión de Datos Maestros en la Compra Pública” con fecha 15 de febrero 2021, se encuentra en versión preliminar ya que no cuenta con aprobaciones y firmas que permitan verificar su validez dentro de la aplicación de la “GUÍA MARCO DE TRABAJO GESTIÓN DE PROYECTOS” definida por la Subdirección de Información y Desarrollo Tecnológico IDT.
Lo anterior genera incertidumbre sobre el seguimiento a las actividades de los procedimientos Procedimiento de Infraestructura interna y externa, Gestión de bases de datos y Procedimiento de Soporte y Mesa de Ayuda, que permita identificar las desviaciones en forma oportuna, limitando la evaluación que realiza la segunda línea de defensa sobre la gestión institucional, lo anterior incumple lo establecido en la las Dimensiones de Direccionamiento Estratégico y Planeación y Evaluación de resultados, generando la posible materialización de riesgos operativos o tecnológicos.</t>
  </si>
  <si>
    <t>1. Documentos Firmados
2. Repositorio de Proyecto que refleje cada una de las etapas comprendidas en la metodología de proyectos</t>
  </si>
  <si>
    <t>Revisados los documentos solicitados con el objeto de verificar las guías, manuales e instructivo del Subproceso de Infraestructura y Soporte y lo procedimientos asociados a este, se encontró que estos no se encuentran estandarizados en el listado maestro de documentos, en el encabezado no presentan el código y fecha de la vigencia entre otros aspectos, eludiendo lo señala en el Manual Operativo del Modelo Integrado de Planeación y Gestión MIPG de la ANCP-CCE de 2018.
En esta revisión, no se evidenciaron la aplican mecanismos de control, como la segregación de funciones, debido a que la persona que revisa es la misma que aprueba, y este último no es líder del proceso, desestimando los señalado en el Manual Operativo del Modelo Integrado de Planeación y Gestión MIPG de la ANCP-CCE de 2018.
De igual forma, se encuentran documentos pendientes de aprobar como “Guía de Administración de Información y Guía de Administración de Infraestructura”, las cuales hacen parte del Subproceso de Infraestructura y soporte, generando incertidumbre frente al desempeño de las actividades relacionadas con estos documentos.
Lo anterior, genera incertidumbre frente a los niveles de autoridad y responsabilidad, la posible materialización de riesgos operativos.</t>
  </si>
  <si>
    <t>1. Estandarización de documentos</t>
  </si>
  <si>
    <t>1. Documentos generados y estandarizados por el proceso</t>
  </si>
  <si>
    <t>En las políticas de operación del Subproceso de Infraestructura y Soporte se encuentra la siguiente: “1. Para el cumplimiento del objetivo y alcance del proceso se debe contar con un líder de Infraestructura de TI y soporte.” Indagando la aplicación de esta, se informó por parte del funcionario que atendió la auditoría, que la designación del funcionario que ejecuta este rol se realizó verbalmente, no se cuenta con registro sobre este aspecto, desestimando lo que establece la Modelo Integrado de Planeación y Gestión MIPG frente a la definición clara de roles y responsabilidades.
Lo anterior, puede generar la materialización de riesgos operativos al no definir y aplicar controles formales para el desarrollo de esta actividad, firmando documentos y aprobando los mismos.</t>
  </si>
  <si>
    <t>Designación de responsables del Infraestructura interna y externa de manera verbal</t>
  </si>
  <si>
    <t xml:space="preserve">1. Evaluación de competencias y habilidades blandas y duras requeridas para ejercer el rol de coordinador de grupo, para determinar que las personas cumplen con los requisitos para ser coordinadores de grupo. 
Adicionalmente se buscará con esta evaluación que sean asignados mas Gestores a la Subdirección.
</t>
  </si>
  <si>
    <t>Equipo de Planeación de TI</t>
  </si>
  <si>
    <t>1. Documento de evaluación de competencias</t>
  </si>
  <si>
    <t>1. Actualizar el Portafolio de servicios de Infraestructura y Soporte.
2. Validación de roles y perfiles en GLPI</t>
  </si>
  <si>
    <t>Con el objeto de verificar la aplicación de la política de operación “3. Los cambios a implementar deber estar aprobados previamente por el comité de cambios de la Subdirección de Información y Desarrollo Tecnológico”, del Procedimiento de Infraestructura interna y externa, el auditor solicitó las actas que evidenciaran la gestión de Comité de Cambios, lo remitido por el auditado corresponde a corroes, en donde se tratan los temas y compromisos establecidos en cada reunión, no obstante esta dinámica, incumple lo citado en el Manual Operativo del Modelo Integrado de Planeación y Gestión MIPG de la ANCP-CCE de 2018, frente a la aplicación del formato CCE-DES-FM-02 Formato Acta de Reunión, que hace parte del listado Maestro de Documentos de la ANCP-CCE.
Lo citado evidencia la materialización de riesgos operativos, toda vez que no se aplican los documentos definidos por la entidad para el soporte la toma de decisiones, frente a la ejecución de las actividades del Subproceso.</t>
  </si>
  <si>
    <t>Ausencia de un Subproceso de calidad</t>
  </si>
  <si>
    <t>1. Subproceso de Calidad creado y documentado
2. Procedimiento actualizado</t>
  </si>
  <si>
    <t>En la caracterización del Subproceso de Infraestructura y soporte, así como en
los procedimientos asociados a este describen actividades como “Definir los lineamientos y necesidades de infraestructura”, “Lineamientos para la administración de los recursos y servicios tecnológicos con los que cuenta la Entidad” (Guías sin aprobar) “Lineamientos de funcionamientos de la herramienta de inventarios de Software y Hardware.”, entre otras, revisada la información suministrada por el auditado, se refiere a instructivos, guías pero no a lineamentos claros para la operación del Subproceso.
Para “Definir los lineamientos y necesidades de infraestructura” no se evidenció un documento que tenga claramente estos aspectos, lo remitido corresponde a correos y documentos de solicitudes de contratación, de varios temas relacionados con la Subdirección de IDT, por ejemplo “Adquisición Diferentes de Activos “documentos sin atributos de calidad, y Solicitud de presupuesto de funcionamiento para la Subdirección de Información y Desarrollo Tecnológico”, presentando la misma situación.
Es importante señalar, que el Manual Operativo del Modelo Integrado de Planeación y Gestión MIPG de la ANCP-CCE de 2018, define lo siguiente:
“Instructivo: Documento que describe detalladamente la forma “Como” debe ejecutarse una actividad o tarea para asegurar su realización.
Manual: Documento que contiene la descripción de actividades que deben seguirse en la realización de tares, funciones, procesos”.
Lo expuesto, evidencia incumplimiento en la aplicación del Subproceso de Infraestructura y Soporte, lo que puede generar la materialización de riesgos operativos toda vez que no hay claridad frente a los “Lineamientos” citados, así como afectar la adecuada gestión por procesos definida el MIPG.</t>
  </si>
  <si>
    <t>1. Formato estandarizado
2. Lineamientos actualizados y estandarizados</t>
  </si>
  <si>
    <t>Acciones de mejora sin documentar</t>
  </si>
  <si>
    <t>1. Documento con acciones ejecutadas y las acciones de mejora identificadas</t>
  </si>
  <si>
    <t>10/06/2021</t>
  </si>
  <si>
    <t>Revisada la caracterización del Proceso “DIRECCIONAMIENTO ESTRATÉGICO Y PLANEACIÓN CCE-DES-CP-01 Versión 5 del 27/08/2020”, no se evidenció que contemplara actividades relacionadas con la programación, ejecución y seguimiento a los proyectos de inversión, específicamente al denominado “Incremento del valor por dinero que obtiene el estado en la compra pública” con el que cuenta la Agencia Nacional de Contratación Pública Colombia Compra Eficiente ANCP-CCED, registrado en el Banco de Proyectos de Inversión Nacional BPIN con el número 2017011000419, lo anterior, no permite identificar aspectos relevantes para el direccionamiento estratégico y la planeación institucional.</t>
  </si>
  <si>
    <t xml:space="preserve">Karina Blanco
Asesor experto con funciones de planeación 
Dirección General
</t>
  </si>
  <si>
    <t>1. Manual del ciclo presupuestal de los proyectos de inversión
2. Actualización de la caracterización del proceso</t>
  </si>
  <si>
    <t>31/05/2021</t>
  </si>
  <si>
    <t>La ANCP-CCE, no cuenta con un proceso documentado, guía, manual o metodología que le permita contar con lineamientos internos para la gestión de los proyectos de inversión, por ende, no ha identificado riesgos de proceso y de corrupción, que eviten posibles eventos que afecten el logro de los objetivos.</t>
  </si>
  <si>
    <t xml:space="preserve">
3. Identificación y actualización de la matriz de riesgos del proceso de Direccionamiento Estratégico</t>
  </si>
  <si>
    <t>Revisados los indicadores del proceso de Direccionamiento Estratégico y Planeación, en el tablero de control 2021, se observó que se estructuraron los siguientes: “Índice de Desempeño Institucional – FURAG”, “Efectividad de la gestión por procesos de la ANCP-CCE” y “Porcentaje de las compras públicas gestionadas a través de la TVEC y SECOP II” (SINERGIA), no obstante, no se evidenciaron KPI´s de desempeño, relacionados directamente con la ejecución del proyecto de inversión “Incremento del valor por dinero que obtiene el estado en la compra pública” así como los resultados sobre el cumplimiento del objetivo del proceso de manera específica.</t>
  </si>
  <si>
    <t>El seguimiento del proyecto se ha estado enfocando en los resultados de las metas del Plan Nacional de Desarrollo vs  la ejecución.</t>
  </si>
  <si>
    <t>Actualización de los indicadores del proceso en el tablero de indicadores de la entidad relacionado con la ejecución, evaluación y seguimiento al comportamiento de la ejecución del proyecto de inversión de acuerdo con la cadena de valor definidos en el proyecto de inversión vigente.</t>
  </si>
  <si>
    <t>4. Hojas de vida de indicador con seguimiento
5. Tablero de control de indicadores actualizado.</t>
  </si>
  <si>
    <t>Se evidenció que no se cuenta con la información registrada el SUIFP, (Archivo gestión) que permita revisar la calidad de la misma, así como soporte de análisis adicionales sobre el proyecto objeto de revisión, que agreguen valor para la toma de decisiones relacionadas con el tema, no se evidencio el cumplimiento de lo establecido en el numeral 1 y 2 artículo 2.2.6.2.3. del (Decreto únicos Reglamentario Sector Administrativo de Planeación Nacional)</t>
  </si>
  <si>
    <t>En la definición de los objetos de contratación se ha venido alineando los mismos con el rubro presupuestal el cual se encuentra alineado al producto del proyecto de inversión y no de las actividades</t>
  </si>
  <si>
    <t>1.2. Manual del ciclo presupuestal de los proyectos de inversión que contenga los controles de aprobación para la definición de los objetos que ejecutan el proyecto de inversión.
6. Instrumentos para los controles de aprobación de los objetos de contratos alineados por las actividades.</t>
  </si>
  <si>
    <t>31/11/2021</t>
  </si>
  <si>
    <t>Con relación al avance físico y de gestión para el año 2021, es importante revisar con el DNP las cifras de estos conceptos, ya que no hay claridad sobre estos resultados, si se miden anual o con corte a qué fecha, la “Gestión” a abril del año en curso, no es claro por qué corresponde al 100%. Las cifras reportadas no permiten establecer el avance del proyecto en los ítems ya citados, lo anterior elude lo instado en la Dimensión 4. Evaluación de Resultados del Modelo Integrado de Planeación y Gestión MIP.</t>
  </si>
  <si>
    <t xml:space="preserve">Se revisará las causas por la cual la información aparece desconfigurada y no es coincidente con la ejecución </t>
  </si>
  <si>
    <t>07/07/2020</t>
  </si>
  <si>
    <t>Los informes de seguimiento se realizan de manera mensual por parte del Supervisor del Contrato, este incluye la información sobre el seguimiento que se realiza al Proveedor en cuanto a la creación y cierre de casos, también se reportan novedades que puedan presentarse durante la ejecución. Los soportes del intercambio de comunicación formal relacionada con el reporte de incidentes se realiza a través de la plataforma online denominada  Coupa Support en donde se deja toda la traza del reporte y seguimiento histórico de cada uno de los casos, de igual manera se intercambia comunicaciones complementarias con el equipo soporte de la región por medio de correo electrónico.</t>
  </si>
  <si>
    <t xml:space="preserve">
La información que se consigna en el informe de supervisión se almacenará en el repositorio de contratos de la SIDT como parte del seguimiento que actualmente realiza el supervisor del contrato.</t>
  </si>
  <si>
    <t>Subdirector IDT
Coordinador Sistemas de Información</t>
  </si>
  <si>
    <t>1, Información en repositorio de contratos de la SIDT</t>
  </si>
  <si>
    <t xml:space="preserve"> 31/08/2021
</t>
  </si>
  <si>
    <t>2. Revisión, actualización y estandarización de lineamientos de infraestructura y soporte</t>
  </si>
  <si>
    <t>Secretaría General</t>
  </si>
  <si>
    <t>Subdirección de IDT</t>
  </si>
  <si>
    <t>Subdirección de EMAE</t>
  </si>
  <si>
    <t>En la reunión realizada el 18 de marzo de los corrientes, con los responsables del Procedimiento de Gestión de bases de datos, y la revisión de la información enviada con anterioridad, se evidenció que se cuenta con todos los productos que se generan y sus actividades, la solicitud de información no se atendió completa al iniciar la auditoría, actividades como “Identifica oportunidades de mejora en la arquitectura, seguridad y en el diccionario de datos”. Se remitieron los siguientes
documentos: “Análisis realizado por el Proveedor Consulting Expertise sobre las consultas de la base de
datos del SECOP I, Análisis de Bases de Datos Top 50, Análisis de Bases de Datos SECOP II” de acuerdo
con lo tratado en dicha reunión se han atendió acciones de mejora propuestas, directamente, pero no
encuentran documentadas u organizadas que permitan revisar la trazabilidad y efecto de su aplicación.</t>
  </si>
  <si>
    <t>TVEC</t>
  </si>
  <si>
    <t>7 de julio de 2021</t>
  </si>
  <si>
    <t>2</t>
  </si>
  <si>
    <t xml:space="preserve">La Subdirección de Negocios se compromete a realizar seguimiento a los controles incorporando:       
1. Un nuevo filtro de Revisión(Abogados) de los informes de supervisión trimestrales lo cual permitirá validar las cifras y los datos reportados en cada informe para cada uno de los acuerdos marco.   
2. Consolidar en una carpeta digital el Informe de supervisión y la base de datos de cada acuerdo garantizando que coincidan los datos del informe con los de las bases de datos.
          </t>
  </si>
  <si>
    <t xml:space="preserve">Crear una carpeta digital donde se carguen las evidencias de reportes de alertas sobre el vencimiento de PQRS esta actividad se llevará a cabo semanalmente. </t>
  </si>
  <si>
    <t>TVEC
Administración de Acuerdos Marco de Precios y otros Instrumentos de Agregación de Demanda</t>
  </si>
  <si>
    <t>Revisados los informes de supervisión del Contrato CCE-122-4H-2021 suscrito por la AGCP-CDE y el proveedor COUPA, correspondiente a los meses de marzo, abril de 2021, citan lo siguiente: “La información y el seguimiento del contrato está en la URL:” al ingresar al enlace se observó que su contenido corresponde al mimo informe en versión Word, no contiene información que soporta el informe de supervisión, adicionalmente, no se encontró el informe de febrero de 2021.
El informe de supervisión del contrato CCE-122-4H-2020 del mes de diciembre de 2020, se cargó al SECOP II el 8 de febrero de 2021, evidenciando inoportunidad toda vez que el contrato finalizó en diciembre del año anterior. En el enlace “La información y el seguimiento del contrato está en la URL: https://cceficiente.sharepoint.com/:f:/s/AdministracionIDT/EvIq_0mtHdVBqC0qRtpsgPsBqX-bHK67AMMV--RYj2igfA?e=Y9GRQ8, se encuentra una carpeta que contiene la liquidación del contrato en Word, en el SECOP II no se encuentra dicha liquidación. El informe de agosto de 2020 no está disponible para revisión.
Lo anterior, no cumple con los aspectos señalados en la gestión documental y las TRD, que soporte la ejecución de los recursos asignados, a la fecha del informe en SECOP II no se encuentra en informe correspondiente al mes de mayo del año en curso.
La situación presentada, omite lo instado en la Política de Gestión Documental, definida en la dimensión No. 5 Información y Comunicación del Modelo Integrado de Planeación y Gestión MIPG, generado riesgos operativos.</t>
  </si>
  <si>
    <t xml:space="preserve">Líder de Infraestructura Interna y Externa
Líder de Arquitectura de Datos </t>
  </si>
  <si>
    <t>Se observó que los procedimientos  de Gestión de bases de datos y Soporte y Mesa de Ayuda, no han identificado riesgos de gestión que permitan tomar acciones para mitigar posibles escenarios de materialización riesgos; incumpliendo así lo instado en la Resolución 103 de 2013 de CCE "Por la cual adopta el Modelo para Gestión del Riesgo en los Procesos" y la Política del Sistema de Administración y Gestión de Riesgos de la Agencia Nacional de Contratación Pública Colombia Compra Eficiente ANCP-CCE.
De igual forma, se cotejó que en la información correspondiente al periodo evaluado y reportada en el RAE de la Subdirección de Información y Desarrollo Tecnológico IDT, no ha identificado Indicadores que permitan medir la gestión del Procedimiento de Gestión de Bases de Datos, circunstancia que omite lo instado en la Política de Control Interno definida en la dimensión No. 7 del Modelo Integrado de Planeación y Gestión MIPG, generado la posible materialización de riesgos operativos.</t>
  </si>
  <si>
    <t>La no formalización de la totalidad de documentos que comprenden las etapas mencionadas en la metodología de proyectos (No firma de actas de inicio de los proyectos)</t>
  </si>
  <si>
    <t>1. Formalizar cada una de las etapas que comprenden la metodología de proyectos, los documentos de inicio y cierre del proyecto deben estar con firma y en los formatos estandarizados</t>
  </si>
  <si>
    <t>Líder de Infraestructura Interna y Externa</t>
  </si>
  <si>
    <t>Documentos vigentes sin surtir el tramite de estandarización pertinente</t>
  </si>
  <si>
    <t>El  portafolio de servicios no tiene definido el tratamiento para los casos en espera y de esta manera evitar la materialización de incumplimiento de ANS definidos.</t>
  </si>
  <si>
    <t>1. Portafolio de servicio actualizado y estandarizado.
2. Perfiles ajustados en GLPI</t>
  </si>
  <si>
    <t>1. Creación de Subproceso de Gestión de Calidad
2. Actualización del Procedimiento de Gestión del Cambio, el cual será asociado al Subproceso de Calidad</t>
  </si>
  <si>
    <t>Líder de Gestión de Calidad</t>
  </si>
  <si>
    <t xml:space="preserve">1. Definir y estandarizar  un formato para requerimientos y necesidades de infraestructura tecnológica (necesidades de presupuesto y elementos de infraestructura).
</t>
  </si>
  <si>
    <t>En el marco de la ejecución del trabajo de aseguramiento, no se evidenció que la Agencia Nacional de Contratación Pública Colombia Compra Eficiente ANCP-CCE haya dado cumplimiento a lo establecido en el Capítulo 1 del Título V de la Ley 909 de 2004 así como el Artículo 15 del Decreto 4170 de 2011 con relación a la aplicación del Sistema de Carrera Administrativa, para la provisión de los empleos de la planta de la Entidad cuya naturaleza responde a este orden; no obstante, se observaron soportes que permiten dar cuenta de las comunicaciones dirigidas al Ministerio de Hacienda y Crédito Público solicitando los recursos necesarios para adelantar los concursos correspondientes.
A través de la carta dirigida al Ministerio de Hacienda y Crédito Público el 29 de marzo de 2019, con asunto: Anteproyecto de presupuesto 2020 y MGMP 2020-2023, se realizó la solicitud de recursos así:
“Se solicitaba recursos para llevar a cabo el concurso de méritos que mediante la reunión del 22 de junio del 2017 con el Dr. Juan Ocampo de la CNSC, se estableció un valor aproximado de 108 millones de pesos que demandaría el concurso abierto de méritos para la provisión definitiva de las 31 vacantes distribuidas en 22 provisionales y 9 técnicos, que a la fecha el valor podría estar para la vigencia 2020 en 115 millones de los cuales se solicitan en este anteproyecto.”
En la comunicación del 23 de marzo de 2020 relacionado con el Anteproyecto de presupuesto 2021 y MGMP 2021 – 2024, dirigida al Ministerio de Hacienda y Crédito Público se realizó la solicitud de recursos en los siguientes términos: “Por último se solicitan recursos para llevar a cabo el concurso de méritos que mediante la reunión del 22 de junio del 2017 con el Dr. Juan Ocampo de la CNSC, se estableció un valor aproximado de 108 millones de pesos que demandaría el concurso abierto de méritos para la provisión definitiva de las 31 vacantes distribuidas en 22 profesionales y 9 técnicos, que a la fecha el valor podría estar para la vigencia 2021 en $125 millones de los cuales se solicitan en este anteproyecto”.  La situación mencionada, podría generar la materialización de riesgos de cumplimiento, al no contar con un proceso meritocrático para el ingreso al servicio público como lo establece la Ley 909 de 2004.
En la auditoría realizada el proceso de Gestión de Talento Humano en el año 2019 esta situación ya se había manifestado por parte del Asesor Experto con Funciones de Control Interno.</t>
  </si>
  <si>
    <t xml:space="preserve">
Continuar  adelantando las acciones necesarias con las entidades competentes para dar cumplimiento a la normatividad vigente relacionada a la carrera administrativa: 
1. Presentación y solicitud en el MGMP vigencia 2022-2025 ante el DNP y Dirección General de Presupuesto Público del Ministerio de Hacienda, de  la necesidad de los recursos adicionales para el concurso de méritos de carrera administrativa (mayo)
2. Reiterar por escrito ante Min Hacienda y DNP  la urgencia de asignar recursos para el concurso de carrera administrativa</t>
  </si>
  <si>
    <t>1. No contaba con las evidencias sobre el desarrollo del proceso toda vez que  dentro del procedimiento de vinculación se tiene definida que bajo la facultad nominadora que ostenta el director o representante legal de la entidad, realizará la solicitud de vinculación de manera verbal o escrita, situación que en la normalidad se realiza de manera verbal por lo cual no se cuenta con el soporte respectivo para dar inicio a la vinculación señalada al no tener soporte documentado se evidencia como un control débil dentro del proceso.</t>
  </si>
  <si>
    <t xml:space="preserve">No se había considerado incluir actividades relacionadas con el ciclo presupuestal dentro de la caracterización del proceso. </t>
  </si>
  <si>
    <t>Se llevará a cabo una actualización de la caracterización del proceso, después de construir un procedimiento / Manual que contenga los elementos del ciclo presupuestal para el correcto desarrollo del proyecto de inversión</t>
  </si>
  <si>
    <t xml:space="preserve">Teniendo en cuenta que no se había considerado incluir actividades relacionadas con el ciclo presupuestal, no se habían identificado los riesgos porque no se habían identificado las acciones relevantes del ciclo y con ello no se habían considerado acciones de riesgo </t>
  </si>
  <si>
    <t>Identificar los riesgos que puedan afectar la adecuada gestión del ciclo presupuestal del proyecto de inversión mediante la revisión y actualización de los riesgos del proceso</t>
  </si>
  <si>
    <t>La información se registra directamente en los sistemas de información destinados para este fin.</t>
  </si>
  <si>
    <t>Dentro del desarrollo del manual que contenga los elementos del ciclo presupuestal para el correcto desarrollo del proyecto de inversión se definirán los controles que soporten la información registradas y los niveles de revisión de la misma.</t>
  </si>
  <si>
    <t>1.1. Manual del ciclo presupuestal de los proyectos de inversión que contenga los controles de revisión y la manera en como se maneja la información que se registra en los sistemas</t>
  </si>
  <si>
    <t>Dentro del desarrollo del manual que contenga los elementos del ciclo presupuestal se definirán los controles de aprobación para la ejecución del proyecto de inversión.</t>
  </si>
  <si>
    <t>Dentro del desarrollo del manual que contenga los elementos del ciclo presupuestal se definirán los controles, que permitan revisar el avance y cumplimiento del proyecto de inversión “Incremento del valor por dinero que obtiene el estado en la compra pública” para complementarla con el análisis o ejecución financiera.</t>
  </si>
  <si>
    <t>1.3. Manual del ciclo presupuestal de los proyectos de inversión que contenga los controles que permita identificar el avance físico y el avance presupuestal del proceso</t>
  </si>
  <si>
    <t>Se evidenció que el procedimiento Administración de Acuerdos Marco de Precios y otros Instrumentos de Agregación de Demandase actualizó el 14de febrero de 2020, no obstante, se identificó que dicho documento no posee elementos esenciales para la correcta gestión por procesos tal como lo señala el Manual Operativo del Modelo Integrado de Planeación y Gestión MIPG; como los puntos de control y la evidencia de la ejecución de estos, de igual forma la política de operación señala “4. Con el fin de reportar el avance de cumplimiento de los AM y IAD, el administrador y supervisor deberán proyectar el informe trimestral de supervisión, el cual será publicado en el SECOP.” "(sic)", no establece el plazo para la publicación de los informes correspondientes</t>
  </si>
  <si>
    <t>La situación se originó por falta de actualización en los procedimientos debido a los cambios presentados durante el último semestre y no establecer plazos específicos para la publicación de los mismos.</t>
  </si>
  <si>
    <t xml:space="preserve">La Subdirección de Negocios se compromete a actualizar el proceso y los procedimientos asociados a la Gestión de Agregación de Demanda teniendo en cuenta el manual operativo del Modelo integrado de planeación y gestión MIPG, con el fin de fortalecer los aspectos metodológicos de los AMP e IAD. Además, se compromete a establecer plazos oportunos par la publicación de los informes teniendo control de la publicación de los mismos. </t>
  </si>
  <si>
    <t xml:space="preserve">subdirección de negocios </t>
  </si>
  <si>
    <t>1. Procedimiento actualizado asociado a la gestión de Agregación de Demanda indicando que la publicación de los informes será dentro del siguiente mes después del corte del trimestre. 
2. Cuadro de control de los informes de supervisión con los enlaces de publicación.</t>
  </si>
  <si>
    <t>1.Información de AMP imprecisa, incompleta o inconsistente en los sitios de difusión y/o en los procesos de capacitación. Riesgos de imagen o Reputacional. Información publicada página web ANCP-CCE2.Inoportunidad  en  los  reportes  de  seguimiento  de  los  AMP  a  los  entes  de  control. Riesgo  legal. Reportado a la segunda línea de defensa en mayo de 2021. En  la  reunión  de  cierre  se  revisó  el  segundo  (2)  riesgo  el  cual  se  reportó como  materializado, concluyendo  que  se requiere  revisar si  lo  comunicado a  la  segunda  línea, corresponde  al comportamiento del evento. Consultado  el  RAE  en  los  relacionado  con  el  monitoreo  de  los  riesgos,  no  se  observó  que el  líder  del proceso adelantara  las  acciones  necesarias  para  evitar  que  la  situación  se  repetida, incumpliéndolos aspectos  señalados  para  estas  situaciones  en  la  política  de riesgos de la entidad  y en la Guía para  la Administración de Riesgos y el Diseño de Controles en Entidades Públicas versión 5 de 2020, adoptada por la entidad a través de la Resolución 10 3de 2013 de la ANCP-CCE</t>
  </si>
  <si>
    <t>La situación de origino por la falta de socialización al equipo del reporte de un riesgo materializado en el mes de Mayo que incluyera el seguimiento  y acciones preventivas en la materialización de los mismos.</t>
  </si>
  <si>
    <t>La Subdirección de negocios se compromete a  reforzar y dar seguimiento a los  procesos de capacitación para mitigar el riesgo reputacional así como Controlar la información publicada en la pagina web.  Realizar la actualización y socializar  reporte RAE enfatizando en el reporte de riesgos mensualmente teniendo control oportuno da la Política de Control Interno definida en la dimensión No. 7 del  Modelo  Integrado  de  Planeación  y  Gestión  MIPG,  generado  riesgos  de  cumplimiento(legal)  y de imagen o reputacional para la adecuada gestión de riesgos y cumplimiento de los objetivos institucionales.</t>
  </si>
  <si>
    <t>1. Formato de  Capacitaciones que contemple descripción de la información a difundir de los Acuerdo marco de Precios AMP. 
2. Acta de reunión de Reporte Rae con una periodicidad mensual para socialización de acciones preventivas y/o correctivas en la materialización de Riesgos.</t>
  </si>
  <si>
    <t>Revisados los indicadores de la Subdirección de Negocios el denominado “Cobertura de Entidades en la TVEC” para el mes de marzo de 2021, no presenta la fecha de reporte y no cumplió la meta  de  20%  se  obtuvo  el  12%,  si  bien  se  realizó  el  análisis  correspondiente  no  se  evidenció  que  se hayan aplicado las acciones de mejora resultado de análisis de causas. El Indicador “Crecimiento de ventas en la TVEC”, presenta la misma situación, no se señaló la fecha del reporte, y la meta de 20% fue del -18%.En  la  reunión  de  cierre  se  revisaron  los  indicadores  citados,  concluyendo  que los  resultados  de estas mediciones no corresponden al comportamiento real de la TVEC sobre los aspectos reportados, tema por revisar. Al no documentar  e  implementar  las  acciones  resultado  del  análisis  de  los  indicadores,  no  se genera información  suficiente  para  la  toma  de  decisiones, así  como  la  posible  materialización  de  riesgos  de</t>
  </si>
  <si>
    <t>La situación se origino por las variables analizadas en el indicador y la falta de acciones correctivas o preventivas en el decrecimiento de la cobertura de entidades en la TVEC En el primer trimestre, ya que este se calcula con el año inmediatamente anterior y teniendo en cuenta la coyuntura de los meses contemplados en el primer trimestre podemos decir que su resultado es concluyente.</t>
  </si>
  <si>
    <t>La subdirección de negocios se compromete a realizar un análisis integral de sus indicadores de gestión y presentar debidos ajustes para que la medición de los indicadores refleje el desempeño  real de la TVEC y de acciones correctivas que correspondan a la implementación trimestral del análisis de los mismos. Documentar, ejecutar y hacer seguimiento a las acciones propuestas resultados de los análisis  de  los  indicadores  y  demás  herramientas  de  evaluación  de  gestión aplicados en la entidad. Fortalecer los controles operativos sobre los resultados de la medición de los indicadores</t>
  </si>
  <si>
    <t>En la aplicación de las pruebas de auditoría, se identificaron aspectos que pueden incidir en la adecuada gestión de la TVEC, los cuales se citan a continuación: Las capacitaciones de acuerdo con lo señalado en el procedimiento Administración de Acuerdos Marco de Precios y otros Instrumentos de Agregación de Demanda, se realizan al iniciar la ejecución del AMP o IAD, y de acuerdo con la solicitud de las entidades o proveedores, pero no cuenta con las evidencias y periodicidad que esta actividad señala. Si bien la política de operación No 4 del procedimiento citado, no establece la fecha para publicar los informes, se evidencian que se aplicaron los informes de marzo el 15 de junio de 2021, como Software por Catalogo y COVID 19 catálogo de Tecnología. Los informes publicados en la TVEC presentan diferentes formatos, Word, PDF, el de mayo al final señala como fecha XX/06/2021. Los nombres de los AMP e IAD presentan diferentes nombres, en el minisitio y en los informes, como es el caso de Combustible Nacional nombre minisitio “CCENEG-003-1-2018”, los informes de supervisión se CCE-715-1-AMP-2018. En las reuniones realizadas se evidenció que en AMP de Aseo y Cafetería III se encuentran pendientes de atender 6 PQRSD desde el mes de diciembre de 2020, es decir fuera de términos, aspecto que será revisado en el mes de julio de 2021 en el informe de seguimiento a este tema que debe realizar Control Interno. Los minisitios guardan la estructura para la presentación de la información, pero sus contenidos son diversos, en unos casos en enlace de “Documentos del proceso” se encuentra en un el recuadro del objeto del acuerdo en otros afuera, unos presentan la minuta otros no tienen este documento. Lo anterior evidencia la materialización de riesgos operativos, ya que son reiterados y puede generar la materialización de riesgo de cumplimiento e imagen institucional, eludiendo lo instado en la Dimensión 7 Control Interno en las actividades control y monitoreo</t>
  </si>
  <si>
    <t xml:space="preserve">La situación se presento por la falta de aplicación de atributos de calidad en los informes presentados para lo cual debe aplicarse el formato estandarizado, aquellos informes serán modificados para evidenciar la aplicación de los atributos. </t>
  </si>
  <si>
    <t>La Subdirección de negocios se compromete a aplicar los controles pertinentes en la documentación de Informes así como socializar la estructuración de los mismos para así dar cumplimiento a los atributos de calidad correspondientes y ejecutar control y monitoreo de los términos de respuesta de las PQRS.</t>
  </si>
  <si>
    <t>Revisado el cumplimiento de los tiempos de atención del Procedimiento de Soporte y Mesa de Ayuda, se verificó las solicitudes de servicio durante el periodo evaluado y se evidenció que se encuentran pendientes de solucionar las siguientes:
513333, 483296,441656,431309
Lo anterior evidencia la materialización de riesgos operativos, al no atender las solitudes de acuerdo con los tiempos establecidos en el Portafolio de Servicios de Infraestructura y Soporte, e incumplimiento de la política de operación del Procedimiento citado, que dice “2. Atender los requerimientos y solicitudes registrados en la herramienta de gestión de servicios de TI, dando cumplimento [sic] los tiempos de atención y solución establecidos en el portafolio de servicios de Infraestructura y soporte.”</t>
  </si>
  <si>
    <t>Con  el  objeto  de revisar  la ejecución  de  los  Acuerdos Marco de  Precios AMP  e Instrumentos  de  Agregación  de Demanda IAD,  de  acuerdo  con  la información suministrada  por  la Subdirección de Negocios a mayo de 2021, se cuenta con 54 de los cuales se tomó una muestra de 15 correspondiente al 28% de lo reportado. Para esta examen se realizaron 15 reuniones con los administradores y supervisores y se seleccionaron  37  informes  de  supervisión  de la  muestra definida publicados  en el  SECOPII, correspondiente  a los meses de septiembre y diciembre de 2020 y marzo de 2021,  cotejadas las cifras con la información que se  descarga  de  la  URL reportvecazure.colombiacompra.gov.co, resultado de esta  actividad se encontró que el 78% de los informes revisados, presentan diferencias con relaciona las bases de datos utilizadas en los cortes de los informes, lo evidenciado se describe en el Anexo No1. Es importante señalar que la información que se genera por la dinámica y gestión diaria de las ordenes de compras de las entidades en la TVEC, en determinados aspectos no es definitiva, por lo que, al revisar el presente informe, haya claridad sobre las diferencias citadas. En términos generales se encontró: 1.Deferencias de las cifras sobre órdenes de compra y el valor, entidades obligadas y no obligadas. 2. Los periodos de los informes no corresponden al corte de este.3.No aplican los atributos de calidad definidos para la entidad.4.En los informes se citan aspectos que corresponden a otro AMP o IADo a otro periodo. 5. Las gráficas y tablas no cuentan con la información que cita en los títulos de estas. 6. No se realiza el seguimiento a los riesgos, de acuerdo con la periodicidad de los controles definidos en los estudios previos. se  comenta  que  no se  cuenta  con  información  estructurada,  almacenada  y  que  se  pueda recuperar fácilmente para soportar los informes que se generan sobre la TVEC, como lo señala el MIPG información confiable, integra y de calidad.</t>
  </si>
  <si>
    <t>La subdirección de negocios se compromete a realizar seguimiento a los informes de supervisión y los cronogramas de programación de dichas capacitaciones para realizar el proceso adecuado en la supervisión, estandarización y publicación de los informes. Ejecutando los controles que permitan generar información de calidad y veracidad de las cifras a publicar en la página web de la Agencia y los soportes correspondientes</t>
  </si>
  <si>
    <r>
      <t>1. Evaluar la hoja de vida de los indicadores y medición de la gestión de la subdirección, realizando la actualización de los mismos e inclusión de formato correctivo con prioridad trimestral.</t>
    </r>
    <r>
      <rPr>
        <sz val="10"/>
        <color rgb="FFFF0000"/>
        <rFont val="Arial"/>
        <family val="2"/>
      </rPr>
      <t xml:space="preserve"> </t>
    </r>
    <r>
      <rPr>
        <sz val="10"/>
        <rFont val="Arial"/>
        <family val="2"/>
      </rPr>
      <t>ACTUALIZACIÓN FTI GAD</t>
    </r>
    <r>
      <rPr>
        <sz val="10"/>
        <color theme="1"/>
        <rFont val="Arial"/>
        <family val="2"/>
      </rPr>
      <t xml:space="preserve"> https://cceficiente.sharepoint.com/:x:/s/IndicadoresdelPlandeaccinNEGOCIOS/EWPnhkbZXmVMpTrLsESyAz4BCTGOQF_ig7oG01oGWrGWYQ?e=d8X9Av Analizando trimestralmente el resultado de los mismos en el acta de reporte RAE</t>
    </r>
  </si>
  <si>
    <t>Hallazgo 125</t>
  </si>
  <si>
    <t>Hallazgo 126</t>
  </si>
  <si>
    <t>Hallazgo 127</t>
  </si>
  <si>
    <t>Hallazgo 128</t>
  </si>
  <si>
    <t>Hallazgo 129</t>
  </si>
  <si>
    <t>Hallazgo 130</t>
  </si>
  <si>
    <t>Hallazgo 131</t>
  </si>
  <si>
    <t>Hallazgo 132</t>
  </si>
  <si>
    <t>Hallazgo 133</t>
  </si>
  <si>
    <t>Hallazgo 134</t>
  </si>
  <si>
    <t>Hallazgo 136</t>
  </si>
  <si>
    <t>Hallazgo 139</t>
  </si>
  <si>
    <t>Hallazgo 142</t>
  </si>
  <si>
    <t>Hallazgo 143</t>
  </si>
  <si>
    <t>Hallazgo 144</t>
  </si>
  <si>
    <t>Hallazgo 145</t>
  </si>
  <si>
    <t>Hallazgo 146</t>
  </si>
  <si>
    <t>Hallazgo 147</t>
  </si>
  <si>
    <t>Recomendación 1 Contratación SG</t>
  </si>
  <si>
    <t>Recomendación  10
Talento Humano</t>
  </si>
  <si>
    <t>23/04/2020</t>
  </si>
  <si>
    <t>02/12/2020</t>
  </si>
  <si>
    <t>Recomendación 1
Gestión Documental SG</t>
  </si>
  <si>
    <t>Hallago 141</t>
  </si>
  <si>
    <t>Recomendación 08
Telento Humano</t>
  </si>
  <si>
    <r>
      <t xml:space="preserve">1. Se definen actividades para el retiro del funcionario sin embargo no se encuentra documentado el procedimiento del retiro, razón por la cual es necesario documentarlo de acuerdo con la política del MIPG.                                                     
</t>
    </r>
    <r>
      <rPr>
        <i/>
        <sz val="10"/>
        <color theme="1"/>
        <rFont val="Arial"/>
        <family val="2"/>
      </rPr>
      <t xml:space="preserve">2.Se realiza la solicitud a las instituciones de educación superior sin observar respuesta efectiva de las mismas, por lo cual se evidencia que es un control con un bajo impacto dentro del proceso. </t>
    </r>
    <r>
      <rPr>
        <sz val="10"/>
        <color theme="1"/>
        <rFont val="Arial"/>
        <family val="2"/>
      </rPr>
      <t xml:space="preserve">
3. El proceso de talento humano durante el desarrollo de las actividades y a través de la identificación de los lineamientos o cumplimientos normativos, identifica sus oportunidades de mejora y a través del Subcomité de control interno de la Secretaría General y reportes de Gestion realizan su autocontrol desde la primera línea de defensa; sin embargo para el auditor no se evidencia dentro de la documentación del proceso y sus procedimientos asociados.</t>
    </r>
  </si>
  <si>
    <r>
      <t xml:space="preserve">
</t>
    </r>
    <r>
      <rPr>
        <sz val="10"/>
        <rFont val="Arial"/>
        <family val="2"/>
      </rPr>
      <t>Seguimiento periódico permanente del cronograma PIC junto a sus evidencias de ejecución y seguimiento, y la identificación de causas y acciones en el reporte del indicador en el caso de aplicar</t>
    </r>
    <r>
      <rPr>
        <sz val="10"/>
        <color rgb="FFFF0000"/>
        <rFont val="Arial"/>
        <family val="2"/>
      </rPr>
      <t xml:space="preserve">
</t>
    </r>
  </si>
  <si>
    <r>
      <t xml:space="preserve">
</t>
    </r>
    <r>
      <rPr>
        <sz val="10"/>
        <rFont val="Arial"/>
        <family val="2"/>
      </rPr>
      <t>1. Grabación de la presentación del marco 2022-2025
2. Oficio de reiteración ante DNP y MIN HACIENDA (si aplica)</t>
    </r>
  </si>
  <si>
    <r>
      <t xml:space="preserve">
</t>
    </r>
    <r>
      <rPr>
        <sz val="10"/>
        <rFont val="Arial"/>
        <family val="2"/>
      </rPr>
      <t>1. Revisar y actualizar el proceso, procedimientos, riesgos e indicadores de gestión del talento humano (Realizando la depuración y clasificación de la normatividad</t>
    </r>
    <r>
      <rPr>
        <sz val="10"/>
        <color rgb="FFFF0000"/>
        <rFont val="Arial"/>
        <family val="2"/>
      </rPr>
      <t xml:space="preserve"> </t>
    </r>
    <r>
      <rPr>
        <sz val="10"/>
        <rFont val="Arial"/>
        <family val="2"/>
      </rPr>
      <t>)</t>
    </r>
  </si>
  <si>
    <r>
      <t xml:space="preserve">
</t>
    </r>
    <r>
      <rPr>
        <sz val="10"/>
        <rFont val="Arial"/>
        <family val="2"/>
      </rPr>
      <t>Actualización y publicación del procedimiento de reclutamiento y selección</t>
    </r>
  </si>
  <si>
    <r>
      <t xml:space="preserve">
</t>
    </r>
    <r>
      <rPr>
        <sz val="10"/>
        <rFont val="Arial"/>
        <family val="2"/>
      </rPr>
      <t xml:space="preserve">En el proceso para el estudio y asignación de prima técnica para los servidores públicos, solicitar certificaciones laborales independientes a los del requisito del cargo. </t>
    </r>
  </si>
  <si>
    <r>
      <t xml:space="preserve">Se analizó la ejecución del proyecto de inversión a través
de la cadena de valor registrada en el Sistema de Proyectos de Inversión SPI, es decir, objetivo específico, producto y actividad cotejado con los objetos contractuales frente a los rubros de inversión, encontrando que siete (7) de los contratos revisados que equivale al 4% de la muestra, por valor de $691.611.054, </t>
    </r>
    <r>
      <rPr>
        <b/>
        <sz val="10"/>
        <color theme="1"/>
        <rFont val="Arial"/>
        <family val="2"/>
      </rPr>
      <t>se elaboraron hasta el nivel de producto definidos en la cadena de valor del proyecto de inversión, pero no se identifican claramente la articulación con las actividades de este.</t>
    </r>
  </si>
  <si>
    <t xml:space="preserve">
Anexo No 1. FORMATO PLAN DE MEJORAMIENTO AGENCIA NACIONAL DE CONTRATACIÓN PÚBLICA - COLOMBIA COMPRA EFICIENTE - EVALUACIÓN A JUNIO 30 DE 2021
</t>
  </si>
  <si>
    <t>148</t>
  </si>
  <si>
    <t>149</t>
  </si>
  <si>
    <t>150</t>
  </si>
  <si>
    <t>151</t>
  </si>
  <si>
    <t>152</t>
  </si>
  <si>
    <t>153</t>
  </si>
  <si>
    <t>Tipo Modalidad</t>
  </si>
  <si>
    <t>M-3: PLAN DE MEJORAMIENTO</t>
  </si>
  <si>
    <t>Formulario</t>
  </si>
  <si>
    <t>F14.1: PLANES DE MEJORAMIENTO - ENTIDADES</t>
  </si>
  <si>
    <t>Moneda Informe</t>
  </si>
  <si>
    <t>Entidad</t>
  </si>
  <si>
    <t>EVALUADO 30/06/2021</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</si>
  <si>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</si>
  <si>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</si>
  <si>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</si>
  <si>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</si>
  <si>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</si>
  <si>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</si>
  <si>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</si>
  <si>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</si>
  <si>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</si>
  <si>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</si>
  <si>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</si>
  <si>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</si>
  <si>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</si>
  <si>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</si>
  <si>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</si>
  <si>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</si>
  <si>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</si>
  <si>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</si>
  <si>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</si>
  <si>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</si>
  <si>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</si>
  <si>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</si>
  <si>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</si>
  <si>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</si>
  <si>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</si>
  <si>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 xml:space="preserve">En 2018, 2019 y 2020 se ha realizado actualizaciones del Manual de la Metodología de Ahorros, buscando establecer el ahorro IAD. 
En el segundo semestre 2020 se realizó el estudio de con la Universidad de los Andes sobre la calidad de la información y  la Metodología de ahorros. 
En 2021 se aplicarán los ajustes para el Manual de la Metodología de Ahorros.
Re: diciembre 31 de 2021 </t>
  </si>
  <si>
    <t>FILA_2</t>
  </si>
  <si>
    <t>OBS. 10</t>
  </si>
  <si>
    <t>Las cifras de ahorros calculadas por CCE no son consistentes</t>
  </si>
  <si>
    <t>Falta de fortaleza en el análisis estadístico utilizado para el cálculo de ahorros</t>
  </si>
  <si>
    <t>FILA_3</t>
  </si>
  <si>
    <t>OBS. 11</t>
  </si>
  <si>
    <t>CCE no analiza la distribución de los datos para elegir la medida de tendencia central adecuada en el cálculo de los ahorros</t>
  </si>
  <si>
    <t>Inclusión de ficha técnica en el manual M-MCA-03 que contenga: descripción de la muestra; la metodología de muestreo; la descripción de metodología de cálculo de ahorros y el soporte estadístico de la metodología de cálculo</t>
  </si>
  <si>
    <t xml:space="preserve">En 2018, 2019 y 2020 se ha realizado actualizaciones del Manual de la Metodología de Ahorros, buscando establecer el ahorro IAD. 
En el segundo semestre 2020 se realizó el estudio de lcon la Universidad de los Andes sobre la calidad de la información y  la Metodología de ahorros. 
En 2021 se aplicarán los ajustes para el Manual de la Metodología de Ahorros.
Re: diciembre 31 de 2021 </t>
  </si>
  <si>
    <t>FILA_4</t>
  </si>
  <si>
    <t>OBS. 12</t>
  </si>
  <si>
    <t>CCE no cuenta con soportes metodológicos para el cálculo de ahorros de segunda fuente</t>
  </si>
  <si>
    <t>Ausencia de soportes para los cálculos de ahorros de segunda fuente</t>
  </si>
  <si>
    <t>Elaboración de memorias de cálculo para cada metodología según IAD</t>
  </si>
  <si>
    <t>FILA_5</t>
  </si>
  <si>
    <t>OBS. 13</t>
  </si>
  <si>
    <t>CCE no estimó los ahorros de tercera fuente de manera adecuada</t>
  </si>
  <si>
    <t xml:space="preserve">En  2019 y 2020 se ha realizado actualizaciones del Manual de la Metodología de Ahorros, buscando establecer el ahorro IAD. 
En el segundo semestre 2020 se realizó el estudio de con la Universidad de los Andes sobre la calidad de la información y  la Metodología de ahorros. 
En 2021 se aplicarán los ajustes para el Manual de la Metodología de Ahorros.
Re: diciembre 31 de 2021 </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</si>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</sst>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yyyy/mm/dd"/>
  </numFmts>
  <fonts count="17" x14ac:knownFonts="1">
    <font>
      <sz val="11"/>
      <color theme="1"/>
      <name val="Calibri"/>
      <family val="2"/>
      <scheme val="minor"/>
    </font>
    <font>
      <b/>
      <sz val="11"/>
      <color indexed="63"/>
      <name val="Calibri"/>
      <family val="2"/>
    </font>
    <font>
      <sz val="10"/>
      <name val="Arial"/>
      <family val="2"/>
    </font>
    <font>
      <b/>
      <sz val="10"/>
      <color theme="1"/>
      <name val="Arial"/>
      <family val="2"/>
    </font>
    <font>
      <b/>
      <i/>
      <sz val="10"/>
      <color theme="0"/>
      <name val="Arial"/>
      <family val="2"/>
    </font>
    <font>
      <b/>
      <sz val="10"/>
      <name val="Arial"/>
      <family val="2"/>
    </font>
    <font>
      <sz val="10"/>
      <color theme="1"/>
      <name val="Arial"/>
      <family val="2"/>
    </font>
    <font>
      <i/>
      <sz val="10"/>
      <color theme="1"/>
      <name val="Arial"/>
      <family val="2"/>
    </font>
    <font>
      <sz val="8"/>
      <name val="Calibri"/>
      <family val="2"/>
      <scheme val="minor"/>
    </font>
    <font>
      <sz val="10"/>
      <color rgb="FFFF0000"/>
      <name val="Arial"/>
      <family val="2"/>
    </font>
    <font>
      <i/>
      <sz val="10"/>
      <name val="Arial"/>
      <family val="2"/>
    </font>
    <font>
      <sz val="10"/>
      <color rgb="FF000000"/>
      <name val="Arial"/>
      <family val="2"/>
    </font>
    <font>
      <sz val="11"/>
      <color indexed="8"/>
      <name val="Calibri"/>
      <family val="2"/>
      <scheme val="minor"/>
    </font>
    <font>
      <b/>
      <sz val="11"/>
      <color indexed="9"/>
      <name val="Calibri"/>
      <family val="2"/>
    </font>
    <font>
      <b/>
      <sz val="12"/>
      <name val="Calibri"/>
      <family val="2"/>
      <scheme val="minor"/>
    </font>
    <font>
      <b/>
      <sz val="11"/>
      <color indexed="8"/>
      <name val="Calibri"/>
      <family val="2"/>
      <scheme val="minor"/>
    </font>
    <font>
      <b/>
      <sz val="11"/>
      <color indexed="8"/>
      <name val="Calibri"/>
      <family val="2"/>
    </font>
  </fonts>
  <fills count="9">
    <fill>
      <patternFill patternType="none"/>
    </fill>
    <fill>
      <patternFill patternType="gray125"/>
    </fill>
    <fill>
      <patternFill patternType="solid">
        <fgColor indexed="22"/>
        <bgColor indexed="31"/>
      </patternFill>
    </fill>
    <fill>
      <patternFill patternType="solid">
        <fgColor theme="0" tint="-0.34998626667073579"/>
        <bgColor indexed="64"/>
      </patternFill>
    </fill>
    <fill>
      <patternFill patternType="solid">
        <fgColor theme="0"/>
        <bgColor indexed="64"/>
      </patternFill>
    </fill>
    <fill>
      <patternFill patternType="solid">
        <fgColor theme="7" tint="-0.249977111117893"/>
        <bgColor indexed="64"/>
      </patternFill>
    </fill>
    <fill>
      <patternFill patternType="solid">
        <fgColor theme="4" tint="-0.499984740745262"/>
        <bgColor indexed="64"/>
      </patternFill>
    </fill>
    <fill>
      <patternFill patternType="solid">
        <fgColor indexed="54"/>
      </patternFill>
    </fill>
    <fill>
      <patternFill patternType="solid">
        <fgColor indexed="9"/>
      </patternFill>
    </fill>
  </fills>
  <borders count="14">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1" fillId="2" borderId="1" applyNumberFormat="0" applyAlignment="0" applyProtection="0"/>
    <xf numFmtId="0" fontId="2" fillId="0" borderId="0"/>
    <xf numFmtId="0" fontId="1" fillId="2" borderId="1" applyNumberFormat="0" applyAlignment="0" applyProtection="0"/>
    <xf numFmtId="0" fontId="12" fillId="0" borderId="0"/>
  </cellStyleXfs>
  <cellXfs count="179">
    <xf numFmtId="0" fontId="0" fillId="0" borderId="0" xfId="0"/>
    <xf numFmtId="0" fontId="4" fillId="6" borderId="2" xfId="2" applyFont="1" applyFill="1" applyBorder="1" applyAlignment="1" applyProtection="1">
      <alignment horizontal="center" vertical="center" wrapText="1"/>
    </xf>
    <xf numFmtId="164" fontId="4" fillId="6" borderId="2" xfId="2" applyNumberFormat="1" applyFont="1" applyFill="1" applyBorder="1" applyAlignment="1" applyProtection="1">
      <alignment horizontal="center" vertical="center" wrapText="1"/>
    </xf>
    <xf numFmtId="0" fontId="0" fillId="0" borderId="0" xfId="0" applyBorder="1"/>
    <xf numFmtId="0" fontId="2" fillId="4" borderId="2" xfId="2" applyFont="1" applyFill="1" applyBorder="1" applyAlignment="1" applyProtection="1">
      <alignment horizontal="center" vertical="center" wrapText="1"/>
    </xf>
    <xf numFmtId="0" fontId="6" fillId="4" borderId="2" xfId="0" applyFont="1" applyFill="1" applyBorder="1" applyAlignment="1">
      <alignment horizontal="left" vertical="center" wrapText="1"/>
    </xf>
    <xf numFmtId="0" fontId="6" fillId="4" borderId="2" xfId="0" applyFont="1" applyFill="1" applyBorder="1" applyAlignment="1">
      <alignment horizontal="center" vertical="center" wrapText="1"/>
    </xf>
    <xf numFmtId="14" fontId="2" fillId="4" borderId="2" xfId="2" applyNumberFormat="1" applyFont="1" applyFill="1" applyBorder="1" applyAlignment="1" applyProtection="1">
      <alignment horizontal="center" vertical="center" wrapText="1"/>
      <protection locked="0"/>
    </xf>
    <xf numFmtId="9" fontId="6" fillId="4" borderId="2" xfId="0" applyNumberFormat="1" applyFont="1" applyFill="1" applyBorder="1" applyAlignment="1">
      <alignment horizontal="center" vertical="center"/>
    </xf>
    <xf numFmtId="14" fontId="2" fillId="4" borderId="2" xfId="0" applyNumberFormat="1" applyFont="1" applyFill="1" applyBorder="1" applyAlignment="1" applyProtection="1">
      <alignment horizontal="center" vertical="center" wrapText="1"/>
      <protection locked="0"/>
    </xf>
    <xf numFmtId="49" fontId="6" fillId="4" borderId="2" xfId="0" applyNumberFormat="1" applyFont="1" applyFill="1" applyBorder="1" applyAlignment="1" applyProtection="1">
      <alignment horizontal="center" vertical="center" wrapText="1"/>
    </xf>
    <xf numFmtId="0" fontId="6" fillId="4" borderId="2" xfId="0" applyFont="1" applyFill="1" applyBorder="1" applyAlignment="1" applyProtection="1">
      <alignment horizontal="left" vertical="center" wrapText="1"/>
      <protection locked="0"/>
    </xf>
    <xf numFmtId="0" fontId="6" fillId="4" borderId="2" xfId="0" applyFont="1" applyFill="1" applyBorder="1" applyAlignment="1" applyProtection="1">
      <alignment horizontal="center" vertical="center" wrapText="1"/>
      <protection locked="0"/>
    </xf>
    <xf numFmtId="14" fontId="6" fillId="4" borderId="2" xfId="0" applyNumberFormat="1" applyFont="1" applyFill="1" applyBorder="1" applyAlignment="1" applyProtection="1">
      <alignment horizontal="center" vertical="center" wrapText="1"/>
      <protection locked="0"/>
    </xf>
    <xf numFmtId="49" fontId="6"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center" vertical="center" wrapText="1"/>
    </xf>
    <xf numFmtId="14" fontId="2" fillId="0" borderId="2" xfId="2" applyNumberFormat="1" applyFont="1" applyBorder="1" applyAlignment="1">
      <alignment horizontal="center" vertical="center" wrapText="1"/>
    </xf>
    <xf numFmtId="0" fontId="6" fillId="0" borderId="2" xfId="0" applyFont="1" applyBorder="1" applyAlignment="1">
      <alignment horizontal="left" vertical="center" wrapText="1"/>
    </xf>
    <xf numFmtId="0" fontId="2" fillId="0" borderId="2" xfId="0" applyFont="1" applyBorder="1" applyAlignment="1">
      <alignment horizontal="left" vertical="center" wrapText="1"/>
    </xf>
    <xf numFmtId="0" fontId="9" fillId="0" borderId="2" xfId="0" applyFont="1" applyBorder="1" applyAlignment="1">
      <alignment horizontal="left" vertical="center" wrapText="1"/>
    </xf>
    <xf numFmtId="0" fontId="6" fillId="4" borderId="2" xfId="0" applyFont="1" applyFill="1" applyBorder="1" applyAlignment="1">
      <alignment horizontal="center" vertical="center"/>
    </xf>
    <xf numFmtId="49" fontId="2" fillId="4" borderId="2" xfId="2" applyNumberFormat="1" applyFont="1" applyFill="1" applyBorder="1" applyAlignment="1" applyProtection="1">
      <alignment horizontal="center" vertical="center" wrapText="1"/>
    </xf>
    <xf numFmtId="49" fontId="2" fillId="4" borderId="2" xfId="2" applyNumberFormat="1" applyFont="1" applyFill="1" applyBorder="1" applyAlignment="1" applyProtection="1">
      <alignment horizontal="left" vertical="center" wrapText="1"/>
    </xf>
    <xf numFmtId="49" fontId="2" fillId="4" borderId="2" xfId="0" applyNumberFormat="1" applyFont="1" applyFill="1" applyBorder="1" applyAlignment="1" applyProtection="1">
      <alignment horizontal="center" vertical="center" wrapText="1"/>
    </xf>
    <xf numFmtId="0" fontId="2" fillId="4" borderId="2" xfId="0" applyFont="1" applyFill="1" applyBorder="1" applyAlignment="1" applyProtection="1">
      <alignment horizontal="center" vertical="center" wrapText="1"/>
      <protection locked="0"/>
    </xf>
    <xf numFmtId="0" fontId="2" fillId="4" borderId="2" xfId="0" applyFont="1" applyFill="1" applyBorder="1" applyAlignment="1" applyProtection="1">
      <alignment horizontal="left" vertical="center" wrapText="1"/>
      <protection locked="0"/>
    </xf>
    <xf numFmtId="0" fontId="2" fillId="0" borderId="2" xfId="2" applyFont="1" applyBorder="1" applyAlignment="1">
      <alignment horizontal="center" vertical="center" wrapText="1"/>
    </xf>
    <xf numFmtId="14" fontId="6"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5" fillId="0" borderId="2" xfId="1" applyNumberFormat="1" applyFont="1" applyFill="1" applyBorder="1" applyAlignment="1" applyProtection="1">
      <alignment horizontal="left" vertical="center" wrapText="1"/>
    </xf>
    <xf numFmtId="0" fontId="6" fillId="0" borderId="0" xfId="0" applyFont="1" applyAlignment="1">
      <alignment horizontal="left" vertical="center"/>
    </xf>
    <xf numFmtId="0" fontId="6" fillId="4" borderId="0" xfId="0" applyFont="1" applyFill="1" applyAlignment="1">
      <alignment horizontal="left" vertical="center"/>
    </xf>
    <xf numFmtId="49" fontId="6" fillId="0" borderId="2"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0" fontId="10" fillId="0" borderId="2" xfId="2" applyFont="1" applyBorder="1" applyAlignment="1">
      <alignment horizontal="center" vertical="center" wrapText="1"/>
    </xf>
    <xf numFmtId="0" fontId="6" fillId="4" borderId="2" xfId="0" applyNumberFormat="1" applyFont="1" applyFill="1" applyBorder="1" applyAlignment="1">
      <alignment horizontal="center" vertical="center"/>
    </xf>
    <xf numFmtId="0" fontId="6" fillId="0" borderId="0" xfId="0" applyFont="1" applyBorder="1" applyAlignment="1">
      <alignment horizontal="center" vertical="center"/>
    </xf>
    <xf numFmtId="49" fontId="2" fillId="4" borderId="4" xfId="2" applyNumberFormat="1" applyFont="1" applyFill="1" applyBorder="1" applyAlignment="1" applyProtection="1">
      <alignment vertical="center" wrapText="1"/>
    </xf>
    <xf numFmtId="0" fontId="6" fillId="0" borderId="2" xfId="0" applyFont="1" applyBorder="1" applyAlignment="1">
      <alignment horizontal="left" vertical="center"/>
    </xf>
    <xf numFmtId="49" fontId="2" fillId="0" borderId="4" xfId="2" applyNumberFormat="1" applyFont="1" applyBorder="1" applyAlignment="1">
      <alignment horizontal="center" vertical="center" wrapText="1"/>
    </xf>
    <xf numFmtId="49" fontId="2" fillId="0" borderId="3" xfId="2" applyNumberFormat="1" applyFont="1" applyBorder="1" applyAlignment="1">
      <alignment horizontal="center" vertical="center" wrapText="1"/>
    </xf>
    <xf numFmtId="0" fontId="6" fillId="0" borderId="2" xfId="0" applyFont="1" applyBorder="1" applyAlignment="1">
      <alignment horizontal="center" vertical="center"/>
    </xf>
    <xf numFmtId="0" fontId="5" fillId="3" borderId="2" xfId="2" applyFont="1" applyFill="1" applyBorder="1" applyAlignment="1" applyProtection="1">
      <alignment horizontal="left" vertical="center" wrapText="1"/>
    </xf>
    <xf numFmtId="0" fontId="5" fillId="5" borderId="2" xfId="2" applyFont="1" applyFill="1" applyBorder="1" applyAlignment="1" applyProtection="1">
      <alignment horizontal="left" vertical="center" wrapText="1"/>
    </xf>
    <xf numFmtId="49" fontId="2" fillId="0" borderId="2" xfId="2" applyNumberFormat="1" applyFont="1" applyBorder="1" applyAlignment="1">
      <alignment horizontal="center" vertical="center" wrapText="1"/>
    </xf>
    <xf numFmtId="49" fontId="2" fillId="4" borderId="2" xfId="0" applyNumberFormat="1" applyFont="1" applyFill="1" applyBorder="1" applyAlignment="1">
      <alignment horizontal="left" vertical="center" wrapText="1"/>
    </xf>
    <xf numFmtId="0" fontId="6" fillId="0" borderId="2" xfId="0" applyFont="1" applyBorder="1" applyAlignment="1">
      <alignment horizontal="left" wrapText="1"/>
    </xf>
    <xf numFmtId="49" fontId="2" fillId="4" borderId="2" xfId="2" applyNumberFormat="1" applyFont="1" applyFill="1" applyBorder="1" applyAlignment="1" applyProtection="1">
      <alignment vertical="center" wrapText="1"/>
    </xf>
    <xf numFmtId="0" fontId="6" fillId="4" borderId="2" xfId="0" applyFont="1" applyFill="1" applyBorder="1" applyAlignment="1" applyProtection="1">
      <alignment horizontal="left" vertical="top" wrapText="1"/>
      <protection locked="0"/>
    </xf>
    <xf numFmtId="0" fontId="2" fillId="0" borderId="2" xfId="0" applyFont="1" applyBorder="1" applyAlignment="1">
      <alignment horizontal="left" vertical="top" wrapText="1"/>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xf>
    <xf numFmtId="14" fontId="6" fillId="0" borderId="2" xfId="0" applyNumberFormat="1" applyFont="1" applyBorder="1" applyAlignment="1">
      <alignment horizontal="left" vertical="center"/>
    </xf>
    <xf numFmtId="14" fontId="6" fillId="0" borderId="4" xfId="0" applyNumberFormat="1" applyFont="1" applyBorder="1" applyAlignment="1">
      <alignment horizontal="center" vertical="center" wrapText="1"/>
    </xf>
    <xf numFmtId="0" fontId="6" fillId="4" borderId="4" xfId="0" applyNumberFormat="1" applyFont="1" applyFill="1" applyBorder="1" applyAlignment="1">
      <alignment horizontal="center" vertical="center"/>
    </xf>
    <xf numFmtId="0" fontId="2" fillId="4" borderId="4" xfId="2" applyFont="1" applyFill="1" applyBorder="1" applyAlignment="1" applyProtection="1">
      <alignment horizontal="center" vertical="center" wrapText="1"/>
    </xf>
    <xf numFmtId="1" fontId="6" fillId="0" borderId="0" xfId="0" applyNumberFormat="1" applyFont="1" applyAlignment="1">
      <alignment horizontal="left" vertical="center"/>
    </xf>
    <xf numFmtId="1" fontId="6" fillId="4" borderId="0" xfId="0" applyNumberFormat="1" applyFont="1" applyFill="1" applyAlignment="1">
      <alignment horizontal="left" vertical="center"/>
    </xf>
    <xf numFmtId="14" fontId="6" fillId="0" borderId="2" xfId="0" applyNumberFormat="1" applyFont="1" applyBorder="1" applyAlignment="1">
      <alignment horizontal="center" vertical="center"/>
    </xf>
    <xf numFmtId="49" fontId="2" fillId="4" borderId="2" xfId="0" applyNumberFormat="1" applyFont="1" applyFill="1" applyBorder="1" applyAlignment="1">
      <alignment horizontal="center" vertical="center" wrapText="1"/>
    </xf>
    <xf numFmtId="0" fontId="6" fillId="0" borderId="0" xfId="0" applyFont="1" applyAlignment="1">
      <alignment horizontal="center" vertical="center"/>
    </xf>
    <xf numFmtId="49" fontId="2" fillId="0" borderId="2" xfId="2" applyNumberFormat="1" applyFont="1" applyFill="1" applyBorder="1" applyAlignment="1" applyProtection="1">
      <alignment horizontal="left" vertical="top" wrapText="1"/>
    </xf>
    <xf numFmtId="0" fontId="6" fillId="0" borderId="2" xfId="0" applyFont="1" applyBorder="1" applyAlignment="1">
      <alignment vertical="center"/>
    </xf>
    <xf numFmtId="49" fontId="6" fillId="0" borderId="0" xfId="0" applyNumberFormat="1" applyFont="1" applyAlignment="1">
      <alignment horizontal="left" vertical="center"/>
    </xf>
    <xf numFmtId="0" fontId="11" fillId="0" borderId="2" xfId="0" applyFont="1" applyBorder="1" applyAlignment="1">
      <alignment horizontal="justify" vertical="center"/>
    </xf>
    <xf numFmtId="49" fontId="2" fillId="4" borderId="2" xfId="2" applyNumberFormat="1" applyFont="1" applyFill="1" applyBorder="1" applyAlignment="1">
      <alignment horizontal="center" vertical="center" wrapText="1"/>
    </xf>
    <xf numFmtId="49" fontId="2" fillId="4" borderId="2" xfId="2" applyNumberFormat="1" applyFont="1" applyFill="1" applyBorder="1" applyAlignment="1">
      <alignment horizontal="left" vertical="top" wrapText="1"/>
    </xf>
    <xf numFmtId="49" fontId="2" fillId="4" borderId="2" xfId="2" applyNumberFormat="1" applyFont="1" applyFill="1" applyBorder="1" applyAlignment="1">
      <alignment horizontal="left" vertical="center" wrapText="1"/>
    </xf>
    <xf numFmtId="0" fontId="6" fillId="0" borderId="2" xfId="0" applyFont="1" applyBorder="1" applyAlignment="1">
      <alignment vertical="center" wrapText="1"/>
    </xf>
    <xf numFmtId="0" fontId="6" fillId="0" borderId="4" xfId="0" applyFont="1" applyBorder="1" applyAlignment="1">
      <alignment horizontal="justify" vertical="top" wrapText="1"/>
    </xf>
    <xf numFmtId="0" fontId="6" fillId="0" borderId="2" xfId="0" applyFont="1" applyBorder="1" applyAlignment="1">
      <alignment horizontal="justify" vertical="center" wrapText="1"/>
    </xf>
    <xf numFmtId="14" fontId="6" fillId="0" borderId="2" xfId="0" applyNumberFormat="1" applyFont="1" applyBorder="1" applyAlignment="1">
      <alignment horizontal="left" vertical="center" wrapText="1"/>
    </xf>
    <xf numFmtId="0" fontId="6" fillId="0" borderId="2" xfId="0" applyFont="1" applyBorder="1" applyAlignment="1">
      <alignment vertical="top" wrapText="1"/>
    </xf>
    <xf numFmtId="49" fontId="6" fillId="4" borderId="2" xfId="0" applyNumberFormat="1" applyFont="1" applyFill="1" applyBorder="1" applyAlignment="1">
      <alignment horizontal="center" vertical="center" wrapText="1"/>
    </xf>
    <xf numFmtId="49" fontId="2" fillId="0" borderId="2" xfId="0" applyNumberFormat="1" applyFont="1" applyBorder="1" applyAlignment="1">
      <alignment horizontal="justify" vertical="center" wrapText="1"/>
    </xf>
    <xf numFmtId="49" fontId="6" fillId="0" borderId="2" xfId="0" applyNumberFormat="1" applyFont="1" applyBorder="1" applyAlignment="1">
      <alignment horizontal="justify" vertical="top" wrapText="1"/>
    </xf>
    <xf numFmtId="49" fontId="6" fillId="0" borderId="2" xfId="0" applyNumberFormat="1" applyFont="1" applyBorder="1" applyAlignment="1">
      <alignment horizontal="justify" vertical="center" wrapText="1"/>
    </xf>
    <xf numFmtId="49" fontId="9" fillId="0" borderId="2" xfId="0" applyNumberFormat="1" applyFont="1" applyBorder="1" applyAlignment="1">
      <alignment horizontal="justify" vertical="center" wrapText="1"/>
    </xf>
    <xf numFmtId="0" fontId="2" fillId="0" borderId="3" xfId="2" applyFont="1" applyBorder="1" applyAlignment="1">
      <alignment horizontal="center" vertical="center" wrapText="1"/>
    </xf>
    <xf numFmtId="49" fontId="6" fillId="0" borderId="3" xfId="0" applyNumberFormat="1" applyFont="1" applyBorder="1" applyAlignment="1">
      <alignment horizontal="justify" vertical="top" wrapText="1"/>
    </xf>
    <xf numFmtId="49" fontId="6" fillId="0" borderId="3" xfId="0" applyNumberFormat="1" applyFont="1" applyBorder="1" applyAlignment="1">
      <alignment horizontal="left" vertical="center" wrapText="1"/>
    </xf>
    <xf numFmtId="49" fontId="2" fillId="0" borderId="3" xfId="0" applyNumberFormat="1" applyFont="1" applyBorder="1" applyAlignment="1">
      <alignment horizontal="center" vertical="center" wrapText="1"/>
    </xf>
    <xf numFmtId="49" fontId="2" fillId="0" borderId="3" xfId="0" applyNumberFormat="1" applyFont="1" applyBorder="1" applyAlignment="1">
      <alignment horizontal="left" vertical="center" wrapText="1"/>
    </xf>
    <xf numFmtId="14" fontId="2" fillId="0" borderId="3" xfId="2" applyNumberFormat="1" applyFont="1" applyBorder="1" applyAlignment="1">
      <alignment horizontal="center" vertical="center" wrapText="1"/>
    </xf>
    <xf numFmtId="0" fontId="6" fillId="0" borderId="4" xfId="0" applyFont="1" applyBorder="1" applyAlignment="1">
      <alignment vertical="top" wrapText="1"/>
    </xf>
    <xf numFmtId="0" fontId="6" fillId="4" borderId="2" xfId="0" applyFont="1" applyFill="1" applyBorder="1" applyAlignment="1">
      <alignment vertical="center" wrapText="1"/>
    </xf>
    <xf numFmtId="0" fontId="6" fillId="4" borderId="2" xfId="0" applyFont="1" applyFill="1" applyBorder="1" applyAlignment="1">
      <alignment vertical="top" wrapText="1"/>
    </xf>
    <xf numFmtId="14" fontId="6" fillId="4" borderId="2" xfId="0" applyNumberFormat="1" applyFont="1" applyFill="1" applyBorder="1" applyAlignment="1">
      <alignment horizontal="center" vertical="center"/>
    </xf>
    <xf numFmtId="0" fontId="2" fillId="0" borderId="2" xfId="0" applyFont="1" applyBorder="1" applyAlignment="1">
      <alignment vertical="center" wrapText="1"/>
    </xf>
    <xf numFmtId="49" fontId="9" fillId="4" borderId="3" xfId="0" applyNumberFormat="1" applyFont="1" applyFill="1" applyBorder="1" applyAlignment="1">
      <alignment horizontal="left" vertical="center" wrapText="1"/>
    </xf>
    <xf numFmtId="0" fontId="2" fillId="0" borderId="3" xfId="0" applyFont="1" applyBorder="1" applyAlignment="1">
      <alignment horizontal="center" vertical="center"/>
    </xf>
    <xf numFmtId="0" fontId="6" fillId="0" borderId="2" xfId="0" applyFont="1" applyBorder="1" applyAlignment="1">
      <alignment horizontal="center" vertical="top" wrapText="1"/>
    </xf>
    <xf numFmtId="49" fontId="2" fillId="4" borderId="4" xfId="2" applyNumberFormat="1" applyFont="1" applyFill="1" applyBorder="1" applyAlignment="1" applyProtection="1">
      <alignment horizontal="center" vertical="center" wrapText="1"/>
    </xf>
    <xf numFmtId="49" fontId="2" fillId="4" borderId="8" xfId="2" applyNumberFormat="1" applyFont="1" applyFill="1" applyBorder="1" applyAlignment="1" applyProtection="1">
      <alignment horizontal="center" vertical="center" wrapText="1"/>
    </xf>
    <xf numFmtId="49" fontId="2" fillId="0" borderId="4" xfId="2" applyNumberFormat="1" applyFont="1" applyBorder="1" applyAlignment="1">
      <alignment horizontal="center" vertical="center" wrapText="1"/>
    </xf>
    <xf numFmtId="49" fontId="2" fillId="0" borderId="8" xfId="2" applyNumberFormat="1" applyFont="1" applyBorder="1" applyAlignment="1">
      <alignment horizontal="center" vertical="center" wrapText="1"/>
    </xf>
    <xf numFmtId="0" fontId="6" fillId="0" borderId="8" xfId="0" applyFont="1" applyBorder="1" applyAlignment="1">
      <alignment horizontal="center" vertical="center" wrapText="1"/>
    </xf>
    <xf numFmtId="14" fontId="2" fillId="0" borderId="8" xfId="2" applyNumberFormat="1" applyFont="1" applyBorder="1" applyAlignment="1">
      <alignment horizontal="center" vertical="center" wrapText="1"/>
    </xf>
    <xf numFmtId="49" fontId="2" fillId="0" borderId="2" xfId="2" applyNumberFormat="1" applyFont="1" applyBorder="1" applyAlignment="1">
      <alignment horizontal="center" vertical="center" wrapText="1"/>
    </xf>
    <xf numFmtId="49" fontId="6" fillId="0" borderId="4" xfId="0" applyNumberFormat="1" applyFont="1" applyBorder="1" applyAlignment="1">
      <alignment horizontal="left" vertical="center" wrapText="1"/>
    </xf>
    <xf numFmtId="49" fontId="6"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49" fontId="2" fillId="0" borderId="8" xfId="0" applyNumberFormat="1" applyFont="1" applyBorder="1" applyAlignment="1">
      <alignment horizontal="center" vertical="center" wrapText="1"/>
    </xf>
    <xf numFmtId="49" fontId="2" fillId="0" borderId="8" xfId="0" applyNumberFormat="1" applyFont="1" applyBorder="1" applyAlignment="1">
      <alignment horizontal="left" vertical="center" wrapText="1"/>
    </xf>
    <xf numFmtId="0" fontId="2" fillId="0" borderId="8" xfId="0" applyFont="1" applyBorder="1" applyAlignment="1">
      <alignment horizontal="center" vertical="center"/>
    </xf>
    <xf numFmtId="49" fontId="2" fillId="0" borderId="8" xfId="0" applyNumberFormat="1" applyFont="1" applyBorder="1" applyAlignment="1">
      <alignment horizontal="justify" vertical="center" wrapText="1"/>
    </xf>
    <xf numFmtId="0" fontId="2" fillId="0" borderId="8" xfId="0" applyFont="1" applyBorder="1" applyAlignment="1">
      <alignment horizontal="center" vertical="center" wrapText="1"/>
    </xf>
    <xf numFmtId="14" fontId="2" fillId="0" borderId="8" xfId="2" applyNumberFormat="1" applyFont="1" applyBorder="1" applyAlignment="1">
      <alignment horizontal="center" vertical="center"/>
    </xf>
    <xf numFmtId="49" fontId="6" fillId="0" borderId="2" xfId="0" applyNumberFormat="1" applyFont="1" applyBorder="1" applyAlignment="1">
      <alignment horizontal="center" vertical="center" wrapText="1"/>
    </xf>
    <xf numFmtId="49" fontId="6" fillId="0" borderId="8" xfId="0" applyNumberFormat="1" applyFont="1" applyBorder="1" applyAlignment="1">
      <alignment horizontal="justify" vertical="top" wrapText="1"/>
    </xf>
    <xf numFmtId="49" fontId="6" fillId="0" borderId="8" xfId="0" applyNumberFormat="1" applyFont="1" applyBorder="1" applyAlignment="1">
      <alignment horizontal="justify" vertical="center" wrapText="1"/>
    </xf>
    <xf numFmtId="0" fontId="6" fillId="0" borderId="2" xfId="0" applyFont="1" applyBorder="1" applyAlignment="1">
      <alignment horizontal="center" vertical="center"/>
    </xf>
    <xf numFmtId="49" fontId="2" fillId="4" borderId="4" xfId="2" applyNumberFormat="1" applyFont="1" applyFill="1" applyBorder="1" applyAlignment="1">
      <alignment horizontal="center" vertical="center" wrapText="1"/>
    </xf>
    <xf numFmtId="0" fontId="6" fillId="4" borderId="4" xfId="0" applyFont="1" applyFill="1" applyBorder="1" applyAlignment="1">
      <alignment horizontal="center" vertical="center"/>
    </xf>
    <xf numFmtId="0" fontId="5" fillId="5" borderId="2" xfId="2" applyFont="1" applyFill="1" applyBorder="1" applyAlignment="1" applyProtection="1">
      <alignment horizontal="left" vertical="center" wrapText="1"/>
    </xf>
    <xf numFmtId="49" fontId="6" fillId="0" borderId="4" xfId="0" applyNumberFormat="1" applyFont="1" applyBorder="1" applyAlignment="1">
      <alignment horizontal="left" vertical="top" wrapText="1"/>
    </xf>
    <xf numFmtId="49" fontId="2" fillId="4" borderId="2" xfId="2" applyNumberFormat="1" applyFont="1" applyFill="1" applyBorder="1" applyAlignment="1">
      <alignment horizontal="center" vertical="center" wrapText="1"/>
    </xf>
    <xf numFmtId="49" fontId="2" fillId="4" borderId="4" xfId="2" applyNumberFormat="1" applyFont="1" applyFill="1" applyBorder="1" applyAlignment="1">
      <alignment horizontal="left" vertical="top"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49" fontId="6" fillId="0" borderId="4"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49" fontId="2" fillId="0" borderId="4" xfId="2" applyNumberFormat="1" applyFont="1" applyBorder="1" applyAlignment="1">
      <alignment horizontal="center" vertical="center" wrapText="1"/>
    </xf>
    <xf numFmtId="49" fontId="2" fillId="0" borderId="8" xfId="2" applyNumberFormat="1" applyFont="1" applyBorder="1" applyAlignment="1">
      <alignment horizontal="center" vertical="center" wrapText="1"/>
    </xf>
    <xf numFmtId="49" fontId="2" fillId="0" borderId="2" xfId="2" applyNumberFormat="1" applyFont="1" applyBorder="1" applyAlignment="1">
      <alignment horizontal="center" vertical="center" wrapText="1"/>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49" fontId="2" fillId="4" borderId="4" xfId="2" applyNumberFormat="1" applyFont="1" applyFill="1" applyBorder="1" applyAlignment="1" applyProtection="1">
      <alignment horizontal="center" vertical="center" wrapText="1"/>
    </xf>
    <xf numFmtId="49" fontId="2" fillId="4" borderId="8" xfId="2" applyNumberFormat="1" applyFont="1" applyFill="1" applyBorder="1" applyAlignment="1" applyProtection="1">
      <alignment horizontal="center" vertical="center" wrapText="1"/>
    </xf>
    <xf numFmtId="49" fontId="2" fillId="4" borderId="4" xfId="2" applyNumberFormat="1" applyFont="1" applyFill="1" applyBorder="1" applyAlignment="1">
      <alignment horizontal="center" vertical="center" wrapText="1"/>
    </xf>
    <xf numFmtId="49" fontId="2" fillId="4" borderId="8" xfId="2" applyNumberFormat="1" applyFont="1" applyFill="1" applyBorder="1" applyAlignment="1">
      <alignment horizontal="center" vertical="center" wrapText="1"/>
    </xf>
    <xf numFmtId="49" fontId="2" fillId="0" borderId="3" xfId="2" applyNumberFormat="1" applyFont="1" applyBorder="1" applyAlignment="1">
      <alignment horizontal="center" vertical="center" wrapText="1"/>
    </xf>
    <xf numFmtId="0" fontId="6" fillId="0" borderId="4" xfId="0" applyFont="1" applyBorder="1" applyAlignment="1">
      <alignment horizontal="left" vertical="top" wrapText="1"/>
    </xf>
    <xf numFmtId="0" fontId="6" fillId="0" borderId="3" xfId="0" applyFont="1" applyBorder="1" applyAlignment="1">
      <alignment horizontal="left" vertical="top" wrapText="1"/>
    </xf>
    <xf numFmtId="0" fontId="6" fillId="0" borderId="8" xfId="0" applyFont="1" applyBorder="1" applyAlignment="1">
      <alignment horizontal="left" vertical="top" wrapText="1"/>
    </xf>
    <xf numFmtId="49" fontId="2" fillId="4" borderId="4" xfId="0" applyNumberFormat="1" applyFont="1" applyFill="1" applyBorder="1" applyAlignment="1">
      <alignment horizontal="center" vertical="center" wrapText="1"/>
    </xf>
    <xf numFmtId="49" fontId="2" fillId="4" borderId="3" xfId="2" applyNumberFormat="1" applyFont="1" applyFill="1" applyBorder="1" applyAlignment="1" applyProtection="1">
      <alignment horizontal="center" vertical="center" wrapText="1"/>
    </xf>
    <xf numFmtId="0" fontId="6" fillId="0" borderId="3" xfId="0"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2" xfId="0" applyFont="1" applyBorder="1" applyAlignment="1">
      <alignment horizontal="center" vertical="center"/>
    </xf>
    <xf numFmtId="0" fontId="2" fillId="0" borderId="2" xfId="1" applyNumberFormat="1" applyFont="1" applyFill="1" applyBorder="1" applyAlignment="1" applyProtection="1">
      <alignment horizontal="left" vertical="center" wrapText="1"/>
    </xf>
    <xf numFmtId="0" fontId="5" fillId="3" borderId="2" xfId="2" applyFont="1" applyFill="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5" fillId="5" borderId="2" xfId="2" applyFont="1" applyFill="1" applyBorder="1" applyAlignment="1" applyProtection="1">
      <alignment horizontal="left" vertical="center" wrapText="1"/>
    </xf>
    <xf numFmtId="49" fontId="6" fillId="0" borderId="2"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49" fontId="6" fillId="0" borderId="4" xfId="0" applyNumberFormat="1" applyFont="1" applyBorder="1" applyAlignment="1">
      <alignment horizontal="justify" vertical="center" wrapText="1"/>
    </xf>
    <xf numFmtId="49" fontId="6" fillId="0" borderId="8" xfId="0" applyNumberFormat="1" applyFont="1" applyBorder="1" applyAlignment="1">
      <alignment horizontal="justify" vertical="center" wrapText="1"/>
    </xf>
    <xf numFmtId="49" fontId="6" fillId="4" borderId="4" xfId="0" applyNumberFormat="1" applyFont="1" applyFill="1" applyBorder="1" applyAlignment="1">
      <alignment horizontal="center" vertical="center" wrapText="1"/>
    </xf>
    <xf numFmtId="49" fontId="6" fillId="4" borderId="8" xfId="0" applyNumberFormat="1" applyFont="1" applyFill="1" applyBorder="1" applyAlignment="1">
      <alignment horizontal="center" vertical="center" wrapText="1"/>
    </xf>
    <xf numFmtId="49" fontId="6" fillId="4" borderId="4" xfId="0" applyNumberFormat="1" applyFont="1" applyFill="1" applyBorder="1" applyAlignment="1">
      <alignment horizontal="justify" vertical="top" wrapText="1"/>
    </xf>
    <xf numFmtId="49" fontId="6" fillId="4" borderId="8" xfId="0" applyNumberFormat="1" applyFont="1" applyFill="1" applyBorder="1" applyAlignment="1">
      <alignment horizontal="justify" vertical="top"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6" fillId="4" borderId="4"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2" fillId="0" borderId="0" xfId="4"/>
    <xf numFmtId="0" fontId="13" fillId="7" borderId="10" xfId="4" applyFont="1" applyFill="1" applyBorder="1" applyAlignment="1">
      <alignment horizontal="center" vertical="center"/>
    </xf>
    <xf numFmtId="0" fontId="12" fillId="0" borderId="0" xfId="4" applyAlignment="1">
      <alignment vertical="top"/>
    </xf>
    <xf numFmtId="0" fontId="14" fillId="0" borderId="0" xfId="4" applyFont="1" applyAlignment="1">
      <alignment horizontal="center"/>
    </xf>
    <xf numFmtId="0" fontId="15" fillId="0" borderId="0" xfId="4" applyFont="1" applyAlignment="1">
      <alignment horizontal="center"/>
    </xf>
    <xf numFmtId="165" fontId="16" fillId="8" borderId="11" xfId="4" applyNumberFormat="1" applyFont="1" applyFill="1" applyBorder="1" applyAlignment="1">
      <alignment horizontal="center" vertical="center"/>
    </xf>
    <xf numFmtId="0" fontId="13" fillId="7" borderId="10" xfId="4" applyFont="1" applyFill="1" applyBorder="1" applyAlignment="1">
      <alignment horizontal="center" vertical="center"/>
    </xf>
    <xf numFmtId="0" fontId="12" fillId="0" borderId="0" xfId="4"/>
    <xf numFmtId="0" fontId="13" fillId="7" borderId="10" xfId="4" applyFont="1" applyFill="1" applyBorder="1" applyAlignment="1">
      <alignment horizontal="center" vertical="top"/>
    </xf>
    <xf numFmtId="0" fontId="12" fillId="8" borderId="12" xfId="4" applyFill="1" applyBorder="1" applyAlignment="1" applyProtection="1">
      <alignment vertical="center"/>
      <protection locked="0"/>
    </xf>
    <xf numFmtId="0" fontId="11" fillId="0" borderId="13" xfId="4" applyFont="1" applyBorder="1" applyAlignment="1">
      <alignment horizontal="center" vertical="top" wrapText="1"/>
    </xf>
    <xf numFmtId="0" fontId="2" fillId="0" borderId="13" xfId="4" applyFont="1" applyBorder="1" applyAlignment="1">
      <alignment horizontal="left" vertical="top" wrapText="1"/>
    </xf>
    <xf numFmtId="0" fontId="11" fillId="0" borderId="13" xfId="4" applyFont="1" applyBorder="1" applyAlignment="1">
      <alignment horizontal="left" vertical="top" wrapText="1"/>
    </xf>
    <xf numFmtId="0" fontId="2" fillId="0" borderId="13" xfId="4" applyFont="1" applyBorder="1" applyAlignment="1">
      <alignment horizontal="center" vertical="center" wrapText="1"/>
    </xf>
    <xf numFmtId="14" fontId="2" fillId="0" borderId="13" xfId="4" applyNumberFormat="1" applyFont="1" applyBorder="1" applyAlignment="1">
      <alignment horizontal="center" vertical="center" wrapText="1"/>
    </xf>
    <xf numFmtId="0" fontId="11" fillId="0" borderId="13" xfId="4" applyFont="1" applyBorder="1" applyAlignment="1">
      <alignment horizontal="center" vertical="center" wrapText="1"/>
    </xf>
    <xf numFmtId="0" fontId="12" fillId="8" borderId="12" xfId="4" applyFill="1" applyBorder="1" applyAlignment="1" applyProtection="1">
      <alignment vertical="top" wrapText="1"/>
      <protection locked="0"/>
    </xf>
  </cellXfs>
  <cellStyles count="5">
    <cellStyle name="Normal" xfId="0" builtinId="0"/>
    <cellStyle name="Normal 2" xfId="4" xr:uid="{E57711AF-F639-4E1D-8827-E6B9A9137B72}"/>
    <cellStyle name="Normal_Hoja1" xfId="2" xr:uid="{00000000-0005-0000-0000-000001000000}"/>
    <cellStyle name="Salida 2" xfId="1" xr:uid="{00000000-0005-0000-0000-000003000000}"/>
    <cellStyle name="Salida 2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23</xdr:col>
      <xdr:colOff>0</xdr:colOff>
      <xdr:row>0</xdr:row>
      <xdr:rowOff>56092</xdr:rowOff>
    </xdr:from>
    <xdr:to>
      <xdr:col>24</xdr:col>
      <xdr:colOff>403227</xdr:colOff>
      <xdr:row>0</xdr:row>
      <xdr:rowOff>570442</xdr:rowOff>
    </xdr:to>
    <xdr:pic>
      <xdr:nvPicPr>
        <xdr:cNvPr id="3" name="0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45319949" y="56092"/>
          <a:ext cx="1717677" cy="51435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13</xdr:col>
      <xdr:colOff>1036037</xdr:colOff>
      <xdr:row>55</xdr:row>
      <xdr:rowOff>276225</xdr:rowOff>
    </xdr:from>
    <xdr:to>
      <xdr:col>27</xdr:col>
      <xdr:colOff>434766</xdr:colOff>
      <xdr:row>55</xdr:row>
      <xdr:rowOff>1165225</xdr:rowOff>
    </xdr:to>
    <xdr:pic>
      <xdr:nvPicPr>
        <xdr:cNvPr id="6" name="Imagen 5">
          <a:extLst>
            <a:ext uri="{FF2B5EF4-FFF2-40B4-BE49-F238E27FC236}">
              <a16:creationId xmlns:a16="http://schemas.microsoft.com/office/drawing/2014/main" id="{827D1A41-EE83-4323-BFF6-FC595DA73FB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392337" y="165649275"/>
          <a:ext cx="7304479" cy="889000"/>
        </a:xfrm>
        <a:prstGeom prst="rect">
          <a:avLst/>
        </a:prstGeom>
      </xdr:spPr>
    </xdr:pic>
    <xdr:clientData/>
  </xdr:twoCellAnchor>
  <xdr:twoCellAnchor editAs="oneCell">
    <xdr:from>
      <xdr:col>1</xdr:col>
      <xdr:colOff>163286</xdr:colOff>
      <xdr:row>56</xdr:row>
      <xdr:rowOff>270785</xdr:rowOff>
    </xdr:from>
    <xdr:to>
      <xdr:col>8</xdr:col>
      <xdr:colOff>57181</xdr:colOff>
      <xdr:row>56</xdr:row>
      <xdr:rowOff>1260775</xdr:rowOff>
    </xdr:to>
    <xdr:pic>
      <xdr:nvPicPr>
        <xdr:cNvPr id="7" name="Imagen 6">
          <a:extLst>
            <a:ext uri="{FF2B5EF4-FFF2-40B4-BE49-F238E27FC236}">
              <a16:creationId xmlns:a16="http://schemas.microsoft.com/office/drawing/2014/main" id="{45962B7B-548C-4F53-A701-58CB211F95CB}"/>
            </a:ext>
          </a:extLst>
        </xdr:cNvPr>
        <xdr:cNvPicPr>
          <a:picLocks noChangeAspect="1"/>
        </xdr:cNvPicPr>
      </xdr:nvPicPr>
      <xdr:blipFill>
        <a:blip xmlns:r="http://schemas.openxmlformats.org/officeDocument/2006/relationships" r:embed="rId3"/>
        <a:stretch>
          <a:fillRect/>
        </a:stretch>
      </xdr:blipFill>
      <xdr:spPr>
        <a:xfrm>
          <a:off x="734786" y="168972142"/>
          <a:ext cx="6425324" cy="989990"/>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DAC7253B-42B1-41ED-BA11-48EEBBD045D7}"/>
            </a:ext>
          </a:extLst>
        </xdr:cNvPr>
        <xdr:cNvPicPr>
          <a:picLocks noChangeAspect="1"/>
        </xdr:cNvPicPr>
      </xdr:nvPicPr>
      <xdr:blipFill>
        <a:blip xmlns:r="http://schemas.openxmlformats.org/officeDocument/2006/relationships" r:embed="rId1"/>
        <a:stretch>
          <a:fillRect/>
        </a:stretch>
      </xdr:blipFill>
      <xdr:spPr>
        <a:xfrm>
          <a:off x="0" y="0"/>
          <a:ext cx="609709" cy="58106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ngelica.pava\AppData\Local\Microsoft\Windows\INetCache\Content.Outlook\FLYOK7RK\CCE-SEM-FM-01%20Formato%20Plan%20de%20Mejoramiento%20Nuev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ica.pava\OneDrive%20-%20Colombia%20Compra%20Eficiente\Angelica%20Pava%20CI\Segundo%20Semestre\1.%20Informes%20de%20ley\Noviembre\Planes%20de%20mejoramiento\Plan%20Mejoramiento%20proceso%20Direccionamiento%20Estrat&#233;g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59"/>
  <sheetViews>
    <sheetView tabSelected="1" topLeftCell="J28" zoomScale="50" zoomScaleNormal="50" zoomScaleSheetLayoutView="10" zoomScalePageLayoutView="93" workbookViewId="0">
      <selection activeCell="Z4" sqref="Z4"/>
    </sheetView>
  </sheetViews>
  <sheetFormatPr baseColWidth="10" defaultRowHeight="171" customHeight="1" x14ac:dyDescent="0.25"/>
  <cols>
    <col min="1" max="1" width="8.5703125" style="31" customWidth="1"/>
    <col min="2" max="2" width="20.28515625" style="31" customWidth="1"/>
    <col min="3" max="3" width="18" style="31" customWidth="1"/>
    <col min="4" max="4" width="12.85546875" style="31" customWidth="1"/>
    <col min="5" max="5" width="13.42578125" style="31" customWidth="1"/>
    <col min="6" max="6" width="16.140625" style="31" customWidth="1"/>
    <col min="7" max="7" width="17.28515625" style="31" customWidth="1"/>
    <col min="8" max="8" width="0.28515625" style="31" hidden="1" customWidth="1"/>
    <col min="9" max="9" width="163.5703125" style="53" customWidth="1"/>
    <col min="10" max="10" width="73" style="31" customWidth="1"/>
    <col min="11" max="11" width="60.85546875" style="31" customWidth="1"/>
    <col min="12" max="12" width="33.7109375" style="31" customWidth="1"/>
    <col min="13" max="13" width="31.85546875" style="31" customWidth="1"/>
    <col min="14" max="14" width="15.7109375" style="62" customWidth="1"/>
    <col min="15" max="15" width="15.85546875" style="31" customWidth="1"/>
    <col min="16" max="16" width="18.5703125" style="31" customWidth="1"/>
    <col min="17" max="17" width="0.85546875" style="31" hidden="1" customWidth="1"/>
    <col min="18" max="18" width="14.28515625" style="31" customWidth="1"/>
    <col min="19" max="19" width="0.140625" style="31" hidden="1" customWidth="1"/>
    <col min="20" max="20" width="17" style="31" hidden="1" customWidth="1"/>
    <col min="21" max="21" width="20" style="31" hidden="1" customWidth="1"/>
    <col min="22" max="22" width="27.28515625" style="31" hidden="1" customWidth="1"/>
    <col min="23" max="23" width="17.85546875" style="31" hidden="1" customWidth="1"/>
    <col min="24" max="24" width="19.7109375" style="31" customWidth="1"/>
    <col min="25" max="25" width="11.42578125" style="58"/>
    <col min="26" max="16384" width="11.42578125" style="31"/>
  </cols>
  <sheetData>
    <row r="1" spans="1:25" ht="91.5" customHeight="1" x14ac:dyDescent="0.25">
      <c r="A1" s="142" t="s">
        <v>67</v>
      </c>
      <c r="B1" s="142"/>
      <c r="C1" s="142"/>
      <c r="D1" s="144" t="s">
        <v>342</v>
      </c>
      <c r="E1" s="145"/>
      <c r="F1" s="145"/>
      <c r="G1" s="145"/>
      <c r="H1" s="145"/>
      <c r="I1" s="145"/>
      <c r="J1" s="145"/>
      <c r="K1" s="145"/>
      <c r="L1" s="145"/>
      <c r="M1" s="145"/>
      <c r="N1" s="145"/>
      <c r="O1" s="145"/>
      <c r="P1" s="145"/>
      <c r="Q1" s="145"/>
      <c r="R1" s="145"/>
      <c r="S1" s="145"/>
      <c r="T1" s="145"/>
      <c r="U1" s="145"/>
      <c r="V1" s="145"/>
      <c r="W1" s="146"/>
      <c r="X1" s="30"/>
    </row>
    <row r="2" spans="1:25" ht="80.25" customHeight="1" x14ac:dyDescent="0.25">
      <c r="A2" s="143" t="s">
        <v>22</v>
      </c>
      <c r="B2" s="143"/>
      <c r="C2" s="143"/>
      <c r="D2" s="143"/>
      <c r="E2" s="143"/>
      <c r="F2" s="143"/>
      <c r="G2" s="143"/>
      <c r="H2" s="143"/>
      <c r="I2" s="143"/>
      <c r="J2" s="43" t="s">
        <v>0</v>
      </c>
      <c r="K2" s="143" t="s">
        <v>1</v>
      </c>
      <c r="L2" s="143"/>
      <c r="M2" s="143"/>
      <c r="N2" s="143"/>
      <c r="O2" s="143"/>
      <c r="P2" s="143"/>
      <c r="Q2" s="43"/>
      <c r="R2" s="43"/>
      <c r="S2" s="147" t="s">
        <v>2</v>
      </c>
      <c r="T2" s="147"/>
      <c r="U2" s="147"/>
      <c r="V2" s="147"/>
      <c r="W2" s="116" t="s">
        <v>3</v>
      </c>
      <c r="X2" s="44"/>
    </row>
    <row r="3" spans="1:25" ht="90.75" customHeight="1" x14ac:dyDescent="0.25">
      <c r="A3" s="1" t="s">
        <v>86</v>
      </c>
      <c r="B3" s="1" t="s">
        <v>23</v>
      </c>
      <c r="C3" s="1" t="s">
        <v>4</v>
      </c>
      <c r="D3" s="1" t="s">
        <v>5</v>
      </c>
      <c r="E3" s="1" t="s">
        <v>6</v>
      </c>
      <c r="F3" s="1" t="s">
        <v>7</v>
      </c>
      <c r="G3" s="1" t="s">
        <v>20</v>
      </c>
      <c r="H3" s="1" t="s">
        <v>8</v>
      </c>
      <c r="I3" s="1" t="s">
        <v>9</v>
      </c>
      <c r="J3" s="1" t="s">
        <v>24</v>
      </c>
      <c r="K3" s="1" t="s">
        <v>10</v>
      </c>
      <c r="L3" s="1" t="s">
        <v>21</v>
      </c>
      <c r="M3" s="1" t="s">
        <v>43</v>
      </c>
      <c r="N3" s="1" t="s">
        <v>44</v>
      </c>
      <c r="O3" s="2" t="s">
        <v>11</v>
      </c>
      <c r="P3" s="2" t="s">
        <v>12</v>
      </c>
      <c r="Q3" s="2" t="s">
        <v>183</v>
      </c>
      <c r="R3" s="2" t="s">
        <v>168</v>
      </c>
      <c r="S3" s="1" t="s">
        <v>13</v>
      </c>
      <c r="T3" s="1" t="s">
        <v>26</v>
      </c>
      <c r="U3" s="1" t="s">
        <v>25</v>
      </c>
      <c r="V3" s="1" t="s">
        <v>14</v>
      </c>
      <c r="W3" s="1" t="s">
        <v>15</v>
      </c>
      <c r="X3" s="1" t="s">
        <v>31</v>
      </c>
    </row>
    <row r="4" spans="1:25" ht="208.5" customHeight="1" x14ac:dyDescent="0.25">
      <c r="A4" s="21">
        <v>1</v>
      </c>
      <c r="B4" s="22" t="s">
        <v>33</v>
      </c>
      <c r="C4" s="22" t="s">
        <v>58</v>
      </c>
      <c r="D4" s="22" t="s">
        <v>36</v>
      </c>
      <c r="E4" s="22" t="s">
        <v>62</v>
      </c>
      <c r="F4" s="22" t="s">
        <v>71</v>
      </c>
      <c r="G4" s="22" t="s">
        <v>69</v>
      </c>
      <c r="H4" s="24" t="s">
        <v>68</v>
      </c>
      <c r="I4" s="63" t="s">
        <v>73</v>
      </c>
      <c r="J4" s="23" t="s">
        <v>72</v>
      </c>
      <c r="K4" s="26" t="s">
        <v>106</v>
      </c>
      <c r="L4" s="26" t="s">
        <v>33</v>
      </c>
      <c r="M4" s="26" t="s">
        <v>74</v>
      </c>
      <c r="N4" s="25">
        <v>1</v>
      </c>
      <c r="O4" s="9">
        <v>43709</v>
      </c>
      <c r="P4" s="9">
        <v>43768</v>
      </c>
      <c r="Q4" s="9"/>
      <c r="R4" s="36">
        <f t="shared" ref="R4:R15" si="0">+YEAR(P4)</f>
        <v>2019</v>
      </c>
      <c r="S4" s="7" t="s">
        <v>85</v>
      </c>
      <c r="T4" s="7" t="s">
        <v>85</v>
      </c>
      <c r="U4" s="7" t="s">
        <v>85</v>
      </c>
      <c r="V4" s="7" t="s">
        <v>85</v>
      </c>
      <c r="W4" s="8" t="s">
        <v>68</v>
      </c>
      <c r="X4" s="4" t="s">
        <v>30</v>
      </c>
    </row>
    <row r="5" spans="1:25" ht="220.5" customHeight="1" x14ac:dyDescent="0.25">
      <c r="A5" s="21">
        <v>2</v>
      </c>
      <c r="B5" s="22" t="s">
        <v>33</v>
      </c>
      <c r="C5" s="22" t="s">
        <v>58</v>
      </c>
      <c r="D5" s="22" t="s">
        <v>36</v>
      </c>
      <c r="E5" s="22" t="s">
        <v>62</v>
      </c>
      <c r="F5" s="22" t="s">
        <v>71</v>
      </c>
      <c r="G5" s="22" t="s">
        <v>70</v>
      </c>
      <c r="H5" s="24" t="s">
        <v>68</v>
      </c>
      <c r="I5" s="63" t="s">
        <v>75</v>
      </c>
      <c r="J5" s="23" t="s">
        <v>76</v>
      </c>
      <c r="K5" s="26" t="s">
        <v>83</v>
      </c>
      <c r="L5" s="26" t="s">
        <v>33</v>
      </c>
      <c r="M5" s="26" t="s">
        <v>77</v>
      </c>
      <c r="N5" s="25">
        <v>1</v>
      </c>
      <c r="O5" s="9">
        <v>43689</v>
      </c>
      <c r="P5" s="9">
        <v>44312</v>
      </c>
      <c r="Q5" s="9"/>
      <c r="R5" s="36">
        <f t="shared" si="0"/>
        <v>2021</v>
      </c>
      <c r="S5" s="7" t="s">
        <v>85</v>
      </c>
      <c r="T5" s="7" t="s">
        <v>85</v>
      </c>
      <c r="U5" s="7" t="s">
        <v>85</v>
      </c>
      <c r="V5" s="7" t="s">
        <v>85</v>
      </c>
      <c r="W5" s="8" t="s">
        <v>68</v>
      </c>
      <c r="X5" s="4" t="s">
        <v>30</v>
      </c>
    </row>
    <row r="6" spans="1:25" s="32" customFormat="1" ht="171" customHeight="1" x14ac:dyDescent="0.25">
      <c r="A6" s="21">
        <v>3</v>
      </c>
      <c r="B6" s="22" t="s">
        <v>88</v>
      </c>
      <c r="C6" s="6" t="s">
        <v>59</v>
      </c>
      <c r="D6" s="22" t="s">
        <v>17</v>
      </c>
      <c r="E6" s="22" t="s">
        <v>62</v>
      </c>
      <c r="F6" s="22" t="s">
        <v>78</v>
      </c>
      <c r="G6" s="10" t="s">
        <v>79</v>
      </c>
      <c r="H6" s="21" t="s">
        <v>68</v>
      </c>
      <c r="I6" s="49" t="s">
        <v>80</v>
      </c>
      <c r="J6" s="5" t="s">
        <v>84</v>
      </c>
      <c r="K6" s="11" t="s">
        <v>81</v>
      </c>
      <c r="L6" s="11" t="s">
        <v>87</v>
      </c>
      <c r="M6" s="11" t="s">
        <v>82</v>
      </c>
      <c r="N6" s="12">
        <v>1</v>
      </c>
      <c r="O6" s="13">
        <v>43790</v>
      </c>
      <c r="P6" s="9">
        <v>43861</v>
      </c>
      <c r="Q6" s="36">
        <f t="shared" ref="Q6" si="1">+MONTH(P6)</f>
        <v>1</v>
      </c>
      <c r="R6" s="36">
        <f t="shared" si="0"/>
        <v>2020</v>
      </c>
      <c r="S6" s="7" t="s">
        <v>85</v>
      </c>
      <c r="T6" s="7" t="s">
        <v>85</v>
      </c>
      <c r="U6" s="7" t="s">
        <v>85</v>
      </c>
      <c r="V6" s="7" t="s">
        <v>85</v>
      </c>
      <c r="W6" s="8" t="s">
        <v>68</v>
      </c>
      <c r="X6" s="4" t="s">
        <v>30</v>
      </c>
      <c r="Y6" s="59"/>
    </row>
    <row r="7" spans="1:25" s="32" customFormat="1" ht="289.5" customHeight="1" x14ac:dyDescent="0.25">
      <c r="A7" s="21">
        <v>4</v>
      </c>
      <c r="B7" s="22" t="s">
        <v>88</v>
      </c>
      <c r="C7" s="15" t="s">
        <v>60</v>
      </c>
      <c r="D7" s="45" t="s">
        <v>36</v>
      </c>
      <c r="E7" s="45" t="s">
        <v>62</v>
      </c>
      <c r="F7" s="40" t="s">
        <v>330</v>
      </c>
      <c r="G7" s="45" t="s">
        <v>97</v>
      </c>
      <c r="H7" s="42" t="s">
        <v>68</v>
      </c>
      <c r="I7" s="50" t="s">
        <v>105</v>
      </c>
      <c r="J7" s="19" t="s">
        <v>89</v>
      </c>
      <c r="K7" s="18" t="s">
        <v>90</v>
      </c>
      <c r="L7" s="18" t="s">
        <v>91</v>
      </c>
      <c r="M7" s="18" t="s">
        <v>92</v>
      </c>
      <c r="N7" s="42">
        <v>3</v>
      </c>
      <c r="O7" s="17">
        <v>44013</v>
      </c>
      <c r="P7" s="17">
        <v>44561</v>
      </c>
      <c r="Q7" s="36">
        <f t="shared" ref="Q7:Q10" si="2">+MONTH(P7)</f>
        <v>12</v>
      </c>
      <c r="R7" s="36">
        <v>2020</v>
      </c>
      <c r="S7" s="7" t="s">
        <v>85</v>
      </c>
      <c r="T7" s="7" t="s">
        <v>85</v>
      </c>
      <c r="U7" s="7" t="s">
        <v>85</v>
      </c>
      <c r="V7" s="7" t="s">
        <v>85</v>
      </c>
      <c r="W7" s="8" t="s">
        <v>68</v>
      </c>
      <c r="X7" s="4" t="s">
        <v>27</v>
      </c>
    </row>
    <row r="8" spans="1:25" s="32" customFormat="1" ht="171" customHeight="1" x14ac:dyDescent="0.25">
      <c r="A8" s="21">
        <v>5</v>
      </c>
      <c r="B8" s="22" t="s">
        <v>88</v>
      </c>
      <c r="C8" s="15" t="s">
        <v>60</v>
      </c>
      <c r="D8" s="45" t="s">
        <v>36</v>
      </c>
      <c r="E8" s="45" t="s">
        <v>62</v>
      </c>
      <c r="F8" s="40" t="s">
        <v>330</v>
      </c>
      <c r="G8" s="45" t="s">
        <v>98</v>
      </c>
      <c r="H8" s="42" t="s">
        <v>68</v>
      </c>
      <c r="I8" s="51" t="s">
        <v>104</v>
      </c>
      <c r="J8" s="19" t="s">
        <v>93</v>
      </c>
      <c r="K8" s="18" t="s">
        <v>107</v>
      </c>
      <c r="L8" s="18" t="s">
        <v>108</v>
      </c>
      <c r="M8" s="18" t="s">
        <v>109</v>
      </c>
      <c r="N8" s="15" t="s">
        <v>94</v>
      </c>
      <c r="O8" s="17">
        <v>44013</v>
      </c>
      <c r="P8" s="17">
        <v>44561</v>
      </c>
      <c r="Q8" s="36">
        <f t="shared" si="2"/>
        <v>12</v>
      </c>
      <c r="R8" s="36">
        <v>2020</v>
      </c>
      <c r="S8" s="7" t="s">
        <v>85</v>
      </c>
      <c r="T8" s="7" t="s">
        <v>85</v>
      </c>
      <c r="U8" s="7" t="s">
        <v>85</v>
      </c>
      <c r="V8" s="7" t="s">
        <v>85</v>
      </c>
      <c r="W8" s="8" t="s">
        <v>68</v>
      </c>
      <c r="X8" s="4" t="s">
        <v>27</v>
      </c>
    </row>
    <row r="9" spans="1:25" s="32" customFormat="1" ht="171" customHeight="1" x14ac:dyDescent="0.25">
      <c r="A9" s="21">
        <v>6</v>
      </c>
      <c r="B9" s="22" t="s">
        <v>88</v>
      </c>
      <c r="C9" s="15" t="s">
        <v>60</v>
      </c>
      <c r="D9" s="45" t="s">
        <v>36</v>
      </c>
      <c r="E9" s="45" t="s">
        <v>62</v>
      </c>
      <c r="F9" s="40" t="s">
        <v>330</v>
      </c>
      <c r="G9" s="45" t="s">
        <v>99</v>
      </c>
      <c r="H9" s="42" t="s">
        <v>68</v>
      </c>
      <c r="I9" s="51" t="s">
        <v>103</v>
      </c>
      <c r="J9" s="19" t="s">
        <v>110</v>
      </c>
      <c r="K9" s="18" t="s">
        <v>95</v>
      </c>
      <c r="L9" s="18" t="s">
        <v>91</v>
      </c>
      <c r="M9" s="18" t="s">
        <v>96</v>
      </c>
      <c r="N9" s="42">
        <v>1</v>
      </c>
      <c r="O9" s="17">
        <v>44013</v>
      </c>
      <c r="P9" s="17">
        <v>44561</v>
      </c>
      <c r="Q9" s="36">
        <f t="shared" si="2"/>
        <v>12</v>
      </c>
      <c r="R9" s="36">
        <v>2020</v>
      </c>
      <c r="S9" s="7" t="s">
        <v>85</v>
      </c>
      <c r="T9" s="7" t="s">
        <v>85</v>
      </c>
      <c r="U9" s="7" t="s">
        <v>85</v>
      </c>
      <c r="V9" s="7" t="s">
        <v>85</v>
      </c>
      <c r="W9" s="8" t="s">
        <v>68</v>
      </c>
      <c r="X9" s="4" t="s">
        <v>27</v>
      </c>
    </row>
    <row r="10" spans="1:25" s="32" customFormat="1" ht="234.75" customHeight="1" x14ac:dyDescent="0.25">
      <c r="A10" s="21">
        <v>7</v>
      </c>
      <c r="B10" s="22" t="s">
        <v>88</v>
      </c>
      <c r="C10" s="15" t="s">
        <v>60</v>
      </c>
      <c r="D10" s="45" t="s">
        <v>36</v>
      </c>
      <c r="E10" s="45" t="s">
        <v>62</v>
      </c>
      <c r="F10" s="40" t="s">
        <v>330</v>
      </c>
      <c r="G10" s="45" t="s">
        <v>100</v>
      </c>
      <c r="H10" s="42" t="s">
        <v>68</v>
      </c>
      <c r="I10" s="51" t="s">
        <v>102</v>
      </c>
      <c r="J10" s="20" t="s">
        <v>101</v>
      </c>
      <c r="K10" s="18" t="s">
        <v>111</v>
      </c>
      <c r="L10" s="18" t="s">
        <v>91</v>
      </c>
      <c r="M10" s="18" t="s">
        <v>112</v>
      </c>
      <c r="N10" s="42">
        <v>3</v>
      </c>
      <c r="O10" s="17">
        <v>44013</v>
      </c>
      <c r="P10" s="17">
        <v>44561</v>
      </c>
      <c r="Q10" s="36">
        <f t="shared" si="2"/>
        <v>12</v>
      </c>
      <c r="R10" s="36">
        <v>2020</v>
      </c>
      <c r="S10" s="7" t="s">
        <v>85</v>
      </c>
      <c r="T10" s="7" t="s">
        <v>85</v>
      </c>
      <c r="U10" s="7" t="s">
        <v>85</v>
      </c>
      <c r="V10" s="7" t="s">
        <v>85</v>
      </c>
      <c r="W10" s="8" t="s">
        <v>68</v>
      </c>
      <c r="X10" s="4" t="s">
        <v>27</v>
      </c>
    </row>
    <row r="11" spans="1:25" ht="250.5" customHeight="1" x14ac:dyDescent="0.25">
      <c r="A11" s="115">
        <v>10</v>
      </c>
      <c r="B11" s="94" t="s">
        <v>256</v>
      </c>
      <c r="C11" s="96" t="s">
        <v>50</v>
      </c>
      <c r="D11" s="96" t="s">
        <v>36</v>
      </c>
      <c r="E11" s="96" t="s">
        <v>62</v>
      </c>
      <c r="F11" s="96" t="s">
        <v>117</v>
      </c>
      <c r="G11" s="100" t="s">
        <v>328</v>
      </c>
      <c r="H11" s="124" t="s">
        <v>68</v>
      </c>
      <c r="I11" s="117" t="s">
        <v>113</v>
      </c>
      <c r="J11" s="101" t="s">
        <v>114</v>
      </c>
      <c r="K11" s="19" t="s">
        <v>115</v>
      </c>
      <c r="L11" s="34" t="s">
        <v>169</v>
      </c>
      <c r="M11" s="34" t="s">
        <v>116</v>
      </c>
      <c r="N11" s="29">
        <v>1</v>
      </c>
      <c r="O11" s="17">
        <v>44256</v>
      </c>
      <c r="P11" s="17">
        <v>44407</v>
      </c>
      <c r="Q11" s="17"/>
      <c r="R11" s="36">
        <f t="shared" si="0"/>
        <v>2021</v>
      </c>
      <c r="S11" s="7" t="s">
        <v>85</v>
      </c>
      <c r="T11" s="7" t="s">
        <v>85</v>
      </c>
      <c r="U11" s="7" t="s">
        <v>85</v>
      </c>
      <c r="V11" s="7" t="s">
        <v>85</v>
      </c>
      <c r="W11" s="27" t="s">
        <v>68</v>
      </c>
      <c r="X11" s="4" t="s">
        <v>27</v>
      </c>
      <c r="Y11" s="31"/>
    </row>
    <row r="12" spans="1:25" ht="250.5" customHeight="1" x14ac:dyDescent="0.25">
      <c r="A12" s="21">
        <v>13</v>
      </c>
      <c r="B12" s="38" t="s">
        <v>256</v>
      </c>
      <c r="C12" s="15" t="s">
        <v>47</v>
      </c>
      <c r="D12" s="45" t="s">
        <v>17</v>
      </c>
      <c r="E12" s="45" t="s">
        <v>62</v>
      </c>
      <c r="F12" s="45" t="s">
        <v>117</v>
      </c>
      <c r="G12" s="14" t="s">
        <v>135</v>
      </c>
      <c r="H12" s="45" t="s">
        <v>68</v>
      </c>
      <c r="I12" s="51" t="s">
        <v>119</v>
      </c>
      <c r="J12" s="18" t="s">
        <v>120</v>
      </c>
      <c r="K12" s="18" t="s">
        <v>121</v>
      </c>
      <c r="L12" s="18" t="s">
        <v>118</v>
      </c>
      <c r="M12" s="18" t="s">
        <v>170</v>
      </c>
      <c r="N12" s="42">
        <v>6</v>
      </c>
      <c r="O12" s="17">
        <v>44198</v>
      </c>
      <c r="P12" s="17">
        <v>44439</v>
      </c>
      <c r="Q12" s="17"/>
      <c r="R12" s="36">
        <f t="shared" si="0"/>
        <v>2021</v>
      </c>
      <c r="S12" s="7" t="s">
        <v>85</v>
      </c>
      <c r="T12" s="7" t="s">
        <v>85</v>
      </c>
      <c r="U12" s="7" t="s">
        <v>85</v>
      </c>
      <c r="V12" s="7" t="s">
        <v>85</v>
      </c>
      <c r="W12" s="27" t="s">
        <v>68</v>
      </c>
      <c r="X12" s="4" t="s">
        <v>27</v>
      </c>
      <c r="Y12" s="31"/>
    </row>
    <row r="13" spans="1:25" ht="250.5" customHeight="1" x14ac:dyDescent="0.25">
      <c r="A13" s="21">
        <v>15</v>
      </c>
      <c r="B13" s="38" t="s">
        <v>256</v>
      </c>
      <c r="C13" s="15" t="s">
        <v>47</v>
      </c>
      <c r="D13" s="41" t="s">
        <v>17</v>
      </c>
      <c r="E13" s="41" t="s">
        <v>62</v>
      </c>
      <c r="F13" s="45" t="s">
        <v>117</v>
      </c>
      <c r="G13" s="14" t="s">
        <v>136</v>
      </c>
      <c r="H13" s="45" t="s">
        <v>68</v>
      </c>
      <c r="I13" s="51" t="s">
        <v>122</v>
      </c>
      <c r="J13" s="18" t="s">
        <v>120</v>
      </c>
      <c r="K13" s="18" t="s">
        <v>171</v>
      </c>
      <c r="L13" s="18" t="s">
        <v>123</v>
      </c>
      <c r="M13" s="18" t="s">
        <v>124</v>
      </c>
      <c r="N13" s="42">
        <v>2</v>
      </c>
      <c r="O13" s="17">
        <v>44198</v>
      </c>
      <c r="P13" s="17">
        <v>44439</v>
      </c>
      <c r="Q13" s="17"/>
      <c r="R13" s="36">
        <f t="shared" si="0"/>
        <v>2021</v>
      </c>
      <c r="S13" s="7" t="s">
        <v>85</v>
      </c>
      <c r="T13" s="7" t="s">
        <v>85</v>
      </c>
      <c r="U13" s="7" t="s">
        <v>85</v>
      </c>
      <c r="V13" s="7" t="s">
        <v>85</v>
      </c>
      <c r="W13" s="27" t="s">
        <v>68</v>
      </c>
      <c r="X13" s="4" t="s">
        <v>27</v>
      </c>
      <c r="Y13" s="31"/>
    </row>
    <row r="14" spans="1:25" ht="250.5" customHeight="1" x14ac:dyDescent="0.25">
      <c r="A14" s="21">
        <v>17</v>
      </c>
      <c r="B14" s="38" t="s">
        <v>256</v>
      </c>
      <c r="C14" s="15" t="s">
        <v>47</v>
      </c>
      <c r="D14" s="45" t="s">
        <v>17</v>
      </c>
      <c r="E14" s="45" t="s">
        <v>62</v>
      </c>
      <c r="F14" s="45" t="s">
        <v>117</v>
      </c>
      <c r="G14" s="14" t="s">
        <v>137</v>
      </c>
      <c r="H14" s="45" t="s">
        <v>68</v>
      </c>
      <c r="I14" s="51" t="s">
        <v>125</v>
      </c>
      <c r="J14" s="18" t="s">
        <v>126</v>
      </c>
      <c r="K14" s="18" t="s">
        <v>127</v>
      </c>
      <c r="L14" s="18" t="s">
        <v>118</v>
      </c>
      <c r="M14" s="18" t="s">
        <v>128</v>
      </c>
      <c r="N14" s="42">
        <v>4</v>
      </c>
      <c r="O14" s="17">
        <v>43832</v>
      </c>
      <c r="P14" s="17">
        <v>44561</v>
      </c>
      <c r="Q14" s="17"/>
      <c r="R14" s="36">
        <f t="shared" si="0"/>
        <v>2021</v>
      </c>
      <c r="S14" s="7" t="s">
        <v>85</v>
      </c>
      <c r="T14" s="7" t="s">
        <v>85</v>
      </c>
      <c r="U14" s="7" t="s">
        <v>85</v>
      </c>
      <c r="V14" s="7" t="s">
        <v>85</v>
      </c>
      <c r="W14" s="27" t="s">
        <v>68</v>
      </c>
      <c r="X14" s="4" t="s">
        <v>27</v>
      </c>
      <c r="Y14" s="31"/>
    </row>
    <row r="15" spans="1:25" ht="250.5" customHeight="1" x14ac:dyDescent="0.25">
      <c r="A15" s="21">
        <v>0</v>
      </c>
      <c r="B15" s="38" t="s">
        <v>256</v>
      </c>
      <c r="C15" s="15" t="s">
        <v>47</v>
      </c>
      <c r="D15" s="45" t="s">
        <v>17</v>
      </c>
      <c r="E15" s="45" t="s">
        <v>62</v>
      </c>
      <c r="F15" s="45" t="s">
        <v>117</v>
      </c>
      <c r="G15" s="14" t="s">
        <v>138</v>
      </c>
      <c r="H15" s="45" t="s">
        <v>68</v>
      </c>
      <c r="I15" s="51" t="s">
        <v>129</v>
      </c>
      <c r="J15" s="18" t="s">
        <v>130</v>
      </c>
      <c r="K15" s="18" t="s">
        <v>172</v>
      </c>
      <c r="L15" s="18" t="s">
        <v>118</v>
      </c>
      <c r="M15" s="18" t="s">
        <v>131</v>
      </c>
      <c r="N15" s="15">
        <v>4</v>
      </c>
      <c r="O15" s="28">
        <v>44198</v>
      </c>
      <c r="P15" s="28">
        <v>44561</v>
      </c>
      <c r="Q15" s="28"/>
      <c r="R15" s="36">
        <f t="shared" si="0"/>
        <v>2021</v>
      </c>
      <c r="S15" s="7" t="s">
        <v>85</v>
      </c>
      <c r="T15" s="7" t="s">
        <v>85</v>
      </c>
      <c r="U15" s="7" t="s">
        <v>85</v>
      </c>
      <c r="V15" s="7" t="s">
        <v>85</v>
      </c>
      <c r="W15" s="27" t="s">
        <v>68</v>
      </c>
      <c r="X15" s="4" t="s">
        <v>27</v>
      </c>
      <c r="Y15" s="31"/>
    </row>
    <row r="16" spans="1:25" ht="250.5" customHeight="1" x14ac:dyDescent="0.25">
      <c r="A16" s="21">
        <v>0</v>
      </c>
      <c r="B16" s="38" t="s">
        <v>33</v>
      </c>
      <c r="C16" s="15" t="s">
        <v>47</v>
      </c>
      <c r="D16" s="45" t="s">
        <v>36</v>
      </c>
      <c r="E16" s="45" t="s">
        <v>62</v>
      </c>
      <c r="F16" s="45" t="s">
        <v>117</v>
      </c>
      <c r="G16" s="14" t="s">
        <v>332</v>
      </c>
      <c r="H16" s="45" t="s">
        <v>68</v>
      </c>
      <c r="I16" s="51" t="s">
        <v>132</v>
      </c>
      <c r="J16" s="18" t="s">
        <v>133</v>
      </c>
      <c r="K16" s="18" t="s">
        <v>173</v>
      </c>
      <c r="L16" s="18" t="s">
        <v>118</v>
      </c>
      <c r="M16" s="19" t="s">
        <v>134</v>
      </c>
      <c r="N16" s="42">
        <v>2</v>
      </c>
      <c r="O16" s="28">
        <v>44198</v>
      </c>
      <c r="P16" s="28">
        <v>44561</v>
      </c>
      <c r="Q16" s="28"/>
      <c r="R16" s="36">
        <f t="shared" ref="R16:R24" si="3">+YEAR(P16)</f>
        <v>2021</v>
      </c>
      <c r="S16" s="7" t="s">
        <v>85</v>
      </c>
      <c r="T16" s="7" t="s">
        <v>85</v>
      </c>
      <c r="U16" s="7" t="s">
        <v>85</v>
      </c>
      <c r="V16" s="7" t="s">
        <v>85</v>
      </c>
      <c r="W16" s="27" t="s">
        <v>68</v>
      </c>
      <c r="X16" s="4" t="s">
        <v>27</v>
      </c>
      <c r="Y16" s="31"/>
    </row>
    <row r="17" spans="1:25" ht="250.5" customHeight="1" x14ac:dyDescent="0.25">
      <c r="A17" s="149">
        <v>20</v>
      </c>
      <c r="B17" s="129" t="s">
        <v>258</v>
      </c>
      <c r="C17" s="127" t="s">
        <v>139</v>
      </c>
      <c r="D17" s="124" t="s">
        <v>36</v>
      </c>
      <c r="E17" s="124" t="s">
        <v>62</v>
      </c>
      <c r="F17" s="124" t="s">
        <v>140</v>
      </c>
      <c r="G17" s="126" t="s">
        <v>162</v>
      </c>
      <c r="H17" s="122" t="s">
        <v>68</v>
      </c>
      <c r="I17" s="134" t="s">
        <v>181</v>
      </c>
      <c r="J17" s="27" t="s">
        <v>141</v>
      </c>
      <c r="K17" s="27" t="s">
        <v>142</v>
      </c>
      <c r="L17" s="16" t="s">
        <v>143</v>
      </c>
      <c r="M17" s="16" t="s">
        <v>144</v>
      </c>
      <c r="N17" s="16">
        <v>1</v>
      </c>
      <c r="O17" s="17">
        <v>44184</v>
      </c>
      <c r="P17" s="17">
        <v>44438</v>
      </c>
      <c r="Q17" s="17"/>
      <c r="R17" s="36">
        <f t="shared" si="3"/>
        <v>2021</v>
      </c>
      <c r="S17" s="7" t="s">
        <v>85</v>
      </c>
      <c r="T17" s="7" t="s">
        <v>85</v>
      </c>
      <c r="U17" s="7" t="s">
        <v>85</v>
      </c>
      <c r="V17" s="7" t="s">
        <v>85</v>
      </c>
      <c r="W17" s="27" t="s">
        <v>68</v>
      </c>
      <c r="X17" s="4" t="s">
        <v>27</v>
      </c>
      <c r="Y17" s="31"/>
    </row>
    <row r="18" spans="1:25" ht="250.5" customHeight="1" x14ac:dyDescent="0.25">
      <c r="A18" s="150"/>
      <c r="B18" s="138"/>
      <c r="C18" s="139"/>
      <c r="D18" s="133"/>
      <c r="E18" s="133"/>
      <c r="F18" s="133"/>
      <c r="G18" s="126"/>
      <c r="H18" s="140"/>
      <c r="I18" s="135"/>
      <c r="J18" s="35" t="s">
        <v>174</v>
      </c>
      <c r="K18" s="35" t="s">
        <v>175</v>
      </c>
      <c r="L18" s="16" t="s">
        <v>143</v>
      </c>
      <c r="M18" s="16" t="s">
        <v>145</v>
      </c>
      <c r="N18" s="42">
        <v>3</v>
      </c>
      <c r="O18" s="17">
        <v>44184</v>
      </c>
      <c r="P18" s="17">
        <v>44438</v>
      </c>
      <c r="Q18" s="17"/>
      <c r="R18" s="36">
        <f t="shared" si="3"/>
        <v>2021</v>
      </c>
      <c r="S18" s="7" t="s">
        <v>85</v>
      </c>
      <c r="T18" s="7" t="s">
        <v>85</v>
      </c>
      <c r="U18" s="7" t="s">
        <v>85</v>
      </c>
      <c r="V18" s="7" t="s">
        <v>85</v>
      </c>
      <c r="W18" s="27" t="s">
        <v>68</v>
      </c>
      <c r="X18" s="4" t="s">
        <v>27</v>
      </c>
      <c r="Y18" s="31"/>
    </row>
    <row r="19" spans="1:25" ht="250.5" customHeight="1" x14ac:dyDescent="0.25">
      <c r="A19" s="151"/>
      <c r="B19" s="130"/>
      <c r="C19" s="128"/>
      <c r="D19" s="125"/>
      <c r="E19" s="125"/>
      <c r="F19" s="125"/>
      <c r="G19" s="126"/>
      <c r="H19" s="123"/>
      <c r="I19" s="136"/>
      <c r="J19" s="35" t="s">
        <v>146</v>
      </c>
      <c r="K19" s="15" t="s">
        <v>176</v>
      </c>
      <c r="L19" s="16" t="s">
        <v>143</v>
      </c>
      <c r="M19" s="16" t="s">
        <v>147</v>
      </c>
      <c r="N19" s="42">
        <v>1</v>
      </c>
      <c r="O19" s="17">
        <v>44184</v>
      </c>
      <c r="P19" s="17">
        <v>44438</v>
      </c>
      <c r="Q19" s="17"/>
      <c r="R19" s="36">
        <f t="shared" si="3"/>
        <v>2021</v>
      </c>
      <c r="S19" s="7" t="s">
        <v>85</v>
      </c>
      <c r="T19" s="7" t="s">
        <v>85</v>
      </c>
      <c r="U19" s="7" t="s">
        <v>85</v>
      </c>
      <c r="V19" s="7" t="s">
        <v>85</v>
      </c>
      <c r="W19" s="27" t="s">
        <v>68</v>
      </c>
      <c r="X19" s="4" t="s">
        <v>27</v>
      </c>
      <c r="Y19" s="31"/>
    </row>
    <row r="20" spans="1:25" ht="250.5" customHeight="1" x14ac:dyDescent="0.25">
      <c r="A20" s="42">
        <v>21</v>
      </c>
      <c r="B20" s="38" t="s">
        <v>258</v>
      </c>
      <c r="C20" s="15" t="s">
        <v>139</v>
      </c>
      <c r="D20" s="45" t="s">
        <v>36</v>
      </c>
      <c r="E20" s="45" t="s">
        <v>62</v>
      </c>
      <c r="F20" s="45" t="s">
        <v>140</v>
      </c>
      <c r="G20" s="45" t="s">
        <v>163</v>
      </c>
      <c r="H20" s="42" t="s">
        <v>68</v>
      </c>
      <c r="I20" s="86" t="s">
        <v>148</v>
      </c>
      <c r="J20" s="27" t="s">
        <v>177</v>
      </c>
      <c r="K20" s="27" t="s">
        <v>178</v>
      </c>
      <c r="L20" s="29" t="s">
        <v>151</v>
      </c>
      <c r="M20" s="16" t="s">
        <v>149</v>
      </c>
      <c r="N20" s="42">
        <v>1</v>
      </c>
      <c r="O20" s="17">
        <v>44184</v>
      </c>
      <c r="P20" s="60">
        <v>44469</v>
      </c>
      <c r="Q20" s="60"/>
      <c r="R20" s="36">
        <f t="shared" si="3"/>
        <v>2021</v>
      </c>
      <c r="S20" s="7" t="s">
        <v>85</v>
      </c>
      <c r="T20" s="7" t="s">
        <v>85</v>
      </c>
      <c r="U20" s="7" t="s">
        <v>85</v>
      </c>
      <c r="V20" s="7" t="s">
        <v>85</v>
      </c>
      <c r="W20" s="27" t="s">
        <v>68</v>
      </c>
      <c r="X20" s="4" t="s">
        <v>27</v>
      </c>
      <c r="Y20" s="31"/>
    </row>
    <row r="21" spans="1:25" ht="250.5" customHeight="1" x14ac:dyDescent="0.25">
      <c r="A21" s="42">
        <v>22</v>
      </c>
      <c r="B21" s="38" t="s">
        <v>258</v>
      </c>
      <c r="C21" s="15" t="s">
        <v>139</v>
      </c>
      <c r="D21" s="45" t="s">
        <v>36</v>
      </c>
      <c r="E21" s="45" t="s">
        <v>62</v>
      </c>
      <c r="F21" s="45" t="s">
        <v>140</v>
      </c>
      <c r="G21" s="45" t="s">
        <v>164</v>
      </c>
      <c r="H21" s="42" t="s">
        <v>68</v>
      </c>
      <c r="I21" s="52" t="s">
        <v>182</v>
      </c>
      <c r="J21" s="27" t="s">
        <v>179</v>
      </c>
      <c r="K21" s="27" t="s">
        <v>180</v>
      </c>
      <c r="L21" s="16" t="s">
        <v>143</v>
      </c>
      <c r="M21" s="16" t="s">
        <v>150</v>
      </c>
      <c r="N21" s="42">
        <v>3</v>
      </c>
      <c r="O21" s="17">
        <v>44184</v>
      </c>
      <c r="P21" s="60">
        <v>44499</v>
      </c>
      <c r="Q21" s="60"/>
      <c r="R21" s="36">
        <f t="shared" si="3"/>
        <v>2021</v>
      </c>
      <c r="S21" s="7" t="s">
        <v>85</v>
      </c>
      <c r="T21" s="7" t="s">
        <v>85</v>
      </c>
      <c r="U21" s="7" t="s">
        <v>85</v>
      </c>
      <c r="V21" s="7" t="s">
        <v>85</v>
      </c>
      <c r="W21" s="27" t="s">
        <v>68</v>
      </c>
      <c r="X21" s="4" t="s">
        <v>27</v>
      </c>
      <c r="Y21" s="31"/>
    </row>
    <row r="22" spans="1:25" ht="250.5" customHeight="1" x14ac:dyDescent="0.25">
      <c r="A22" s="113">
        <v>24</v>
      </c>
      <c r="B22" s="94" t="s">
        <v>33</v>
      </c>
      <c r="C22" s="114" t="s">
        <v>58</v>
      </c>
      <c r="D22" s="114" t="s">
        <v>36</v>
      </c>
      <c r="E22" s="114" t="s">
        <v>62</v>
      </c>
      <c r="F22" s="114" t="s">
        <v>331</v>
      </c>
      <c r="G22" s="118" t="s">
        <v>165</v>
      </c>
      <c r="H22" s="137" t="s">
        <v>68</v>
      </c>
      <c r="I22" s="119" t="s">
        <v>152</v>
      </c>
      <c r="J22" s="114" t="s">
        <v>153</v>
      </c>
      <c r="K22" s="26" t="s">
        <v>154</v>
      </c>
      <c r="L22" s="26" t="s">
        <v>33</v>
      </c>
      <c r="M22" s="26" t="s">
        <v>155</v>
      </c>
      <c r="N22" s="25">
        <v>1</v>
      </c>
      <c r="O22" s="9">
        <v>44197</v>
      </c>
      <c r="P22" s="9">
        <v>44347</v>
      </c>
      <c r="Q22" s="9"/>
      <c r="R22" s="36">
        <f t="shared" si="3"/>
        <v>2021</v>
      </c>
      <c r="S22" s="7" t="s">
        <v>85</v>
      </c>
      <c r="T22" s="7" t="s">
        <v>85</v>
      </c>
      <c r="U22" s="7" t="s">
        <v>85</v>
      </c>
      <c r="V22" s="7" t="s">
        <v>85</v>
      </c>
      <c r="W22" s="27" t="s">
        <v>68</v>
      </c>
      <c r="X22" s="4" t="s">
        <v>30</v>
      </c>
    </row>
    <row r="23" spans="1:25" ht="250.5" customHeight="1" x14ac:dyDescent="0.25">
      <c r="A23" s="42">
        <v>25</v>
      </c>
      <c r="B23" s="38" t="s">
        <v>33</v>
      </c>
      <c r="C23" s="67" t="s">
        <v>58</v>
      </c>
      <c r="D23" s="67" t="s">
        <v>36</v>
      </c>
      <c r="E23" s="67" t="s">
        <v>62</v>
      </c>
      <c r="F23" s="67" t="s">
        <v>331</v>
      </c>
      <c r="G23" s="67" t="s">
        <v>166</v>
      </c>
      <c r="H23" s="61" t="s">
        <v>68</v>
      </c>
      <c r="I23" s="68" t="s">
        <v>156</v>
      </c>
      <c r="J23" s="69" t="s">
        <v>153</v>
      </c>
      <c r="K23" s="70" t="s">
        <v>157</v>
      </c>
      <c r="L23" s="26" t="s">
        <v>33</v>
      </c>
      <c r="M23" s="26" t="s">
        <v>158</v>
      </c>
      <c r="N23" s="25">
        <v>1</v>
      </c>
      <c r="O23" s="9">
        <v>44197</v>
      </c>
      <c r="P23" s="9">
        <v>44347</v>
      </c>
      <c r="Q23" s="9"/>
      <c r="R23" s="36">
        <f t="shared" si="3"/>
        <v>2021</v>
      </c>
      <c r="S23" s="7" t="s">
        <v>85</v>
      </c>
      <c r="T23" s="7" t="s">
        <v>85</v>
      </c>
      <c r="U23" s="7" t="s">
        <v>85</v>
      </c>
      <c r="V23" s="7" t="s">
        <v>85</v>
      </c>
      <c r="W23" s="27" t="s">
        <v>68</v>
      </c>
      <c r="X23" s="4" t="s">
        <v>30</v>
      </c>
    </row>
    <row r="24" spans="1:25" ht="250.5" customHeight="1" x14ac:dyDescent="0.25">
      <c r="A24" s="113">
        <v>26</v>
      </c>
      <c r="B24" s="94" t="s">
        <v>33</v>
      </c>
      <c r="C24" s="114" t="s">
        <v>58</v>
      </c>
      <c r="D24" s="114" t="s">
        <v>36</v>
      </c>
      <c r="E24" s="114" t="s">
        <v>62</v>
      </c>
      <c r="F24" s="114" t="s">
        <v>331</v>
      </c>
      <c r="G24" s="118" t="s">
        <v>167</v>
      </c>
      <c r="H24" s="131" t="s">
        <v>68</v>
      </c>
      <c r="I24" s="119" t="s">
        <v>159</v>
      </c>
      <c r="J24" s="114" t="s">
        <v>153</v>
      </c>
      <c r="K24" s="66" t="s">
        <v>160</v>
      </c>
      <c r="L24" s="26" t="s">
        <v>33</v>
      </c>
      <c r="M24" s="26" t="s">
        <v>161</v>
      </c>
      <c r="N24" s="25">
        <v>1</v>
      </c>
      <c r="O24" s="9">
        <v>44197</v>
      </c>
      <c r="P24" s="9">
        <v>44561</v>
      </c>
      <c r="Q24" s="9"/>
      <c r="R24" s="36">
        <f t="shared" si="3"/>
        <v>2021</v>
      </c>
      <c r="S24" s="7" t="s">
        <v>85</v>
      </c>
      <c r="T24" s="7" t="s">
        <v>85</v>
      </c>
      <c r="U24" s="7" t="s">
        <v>85</v>
      </c>
      <c r="V24" s="7" t="s">
        <v>85</v>
      </c>
      <c r="W24" s="27" t="s">
        <v>68</v>
      </c>
      <c r="X24" s="4" t="s">
        <v>27</v>
      </c>
      <c r="Y24" s="31"/>
    </row>
    <row r="25" spans="1:25" ht="250.5" customHeight="1" x14ac:dyDescent="0.25">
      <c r="A25" s="37">
        <v>28</v>
      </c>
      <c r="B25" s="38" t="s">
        <v>257</v>
      </c>
      <c r="C25" s="70" t="s">
        <v>205</v>
      </c>
      <c r="D25" s="45" t="s">
        <v>36</v>
      </c>
      <c r="E25" s="45" t="s">
        <v>62</v>
      </c>
      <c r="F25" s="45" t="s">
        <v>206</v>
      </c>
      <c r="G25" s="45" t="s">
        <v>310</v>
      </c>
      <c r="H25" s="14" t="s">
        <v>68</v>
      </c>
      <c r="I25" s="71" t="s">
        <v>207</v>
      </c>
      <c r="J25" s="72" t="s">
        <v>208</v>
      </c>
      <c r="K25" s="72" t="s">
        <v>209</v>
      </c>
      <c r="L25" s="15" t="s">
        <v>267</v>
      </c>
      <c r="M25" s="73" t="s">
        <v>210</v>
      </c>
      <c r="N25" s="15">
        <v>2</v>
      </c>
      <c r="O25" s="17">
        <v>44305</v>
      </c>
      <c r="P25" s="17" t="s">
        <v>254</v>
      </c>
      <c r="Q25" s="9"/>
      <c r="R25" s="36">
        <v>2021</v>
      </c>
      <c r="S25" s="7" t="s">
        <v>85</v>
      </c>
      <c r="T25" s="7" t="s">
        <v>85</v>
      </c>
      <c r="U25" s="7" t="s">
        <v>85</v>
      </c>
      <c r="V25" s="7" t="s">
        <v>85</v>
      </c>
      <c r="W25" s="27" t="s">
        <v>68</v>
      </c>
      <c r="X25" s="4" t="s">
        <v>27</v>
      </c>
      <c r="Y25" s="31"/>
    </row>
    <row r="26" spans="1:25" ht="250.5" customHeight="1" x14ac:dyDescent="0.25">
      <c r="A26" s="37">
        <v>29</v>
      </c>
      <c r="B26" s="38" t="s">
        <v>257</v>
      </c>
      <c r="C26" s="70" t="s">
        <v>205</v>
      </c>
      <c r="D26" s="45" t="s">
        <v>36</v>
      </c>
      <c r="E26" s="45" t="s">
        <v>62</v>
      </c>
      <c r="F26" s="45" t="s">
        <v>206</v>
      </c>
      <c r="G26" s="45" t="s">
        <v>311</v>
      </c>
      <c r="H26" s="14" t="s">
        <v>68</v>
      </c>
      <c r="I26" s="74" t="s">
        <v>268</v>
      </c>
      <c r="J26" s="72" t="s">
        <v>211</v>
      </c>
      <c r="K26" s="72" t="s">
        <v>212</v>
      </c>
      <c r="L26" s="15" t="s">
        <v>267</v>
      </c>
      <c r="M26" s="73" t="s">
        <v>213</v>
      </c>
      <c r="N26" s="42">
        <v>1</v>
      </c>
      <c r="O26" s="17">
        <v>44440</v>
      </c>
      <c r="P26" s="60">
        <v>44503</v>
      </c>
      <c r="Q26" s="9"/>
      <c r="R26" s="36">
        <v>2021</v>
      </c>
      <c r="S26" s="7" t="s">
        <v>85</v>
      </c>
      <c r="T26" s="7" t="s">
        <v>85</v>
      </c>
      <c r="U26" s="7" t="s">
        <v>85</v>
      </c>
      <c r="V26" s="7" t="s">
        <v>85</v>
      </c>
      <c r="W26" s="27" t="s">
        <v>68</v>
      </c>
      <c r="X26" s="4" t="s">
        <v>27</v>
      </c>
      <c r="Y26" s="31"/>
    </row>
    <row r="27" spans="1:25" ht="250.5" customHeight="1" x14ac:dyDescent="0.25">
      <c r="A27" s="37">
        <v>30</v>
      </c>
      <c r="B27" s="38" t="s">
        <v>257</v>
      </c>
      <c r="C27" s="70" t="s">
        <v>205</v>
      </c>
      <c r="D27" s="45" t="s">
        <v>36</v>
      </c>
      <c r="E27" s="45" t="s">
        <v>62</v>
      </c>
      <c r="F27" s="45" t="s">
        <v>206</v>
      </c>
      <c r="G27" s="45" t="s">
        <v>312</v>
      </c>
      <c r="H27" s="14" t="s">
        <v>68</v>
      </c>
      <c r="I27" s="74" t="s">
        <v>214</v>
      </c>
      <c r="J27" s="72" t="s">
        <v>269</v>
      </c>
      <c r="K27" s="72" t="s">
        <v>270</v>
      </c>
      <c r="L27" s="15" t="s">
        <v>271</v>
      </c>
      <c r="M27" s="72" t="s">
        <v>215</v>
      </c>
      <c r="N27" s="42">
        <v>2</v>
      </c>
      <c r="O27" s="17">
        <v>44305</v>
      </c>
      <c r="P27" s="60">
        <v>44407</v>
      </c>
      <c r="Q27" s="9"/>
      <c r="R27" s="36">
        <v>2021</v>
      </c>
      <c r="S27" s="7" t="s">
        <v>85</v>
      </c>
      <c r="T27" s="7" t="s">
        <v>85</v>
      </c>
      <c r="U27" s="7" t="s">
        <v>85</v>
      </c>
      <c r="V27" s="7" t="s">
        <v>85</v>
      </c>
      <c r="W27" s="27" t="s">
        <v>68</v>
      </c>
      <c r="X27" s="4" t="s">
        <v>27</v>
      </c>
      <c r="Y27" s="31"/>
    </row>
    <row r="28" spans="1:25" ht="250.5" customHeight="1" x14ac:dyDescent="0.25">
      <c r="A28" s="37">
        <v>31</v>
      </c>
      <c r="B28" s="38" t="s">
        <v>257</v>
      </c>
      <c r="C28" s="70" t="s">
        <v>205</v>
      </c>
      <c r="D28" s="45" t="s">
        <v>36</v>
      </c>
      <c r="E28" s="45" t="s">
        <v>62</v>
      </c>
      <c r="F28" s="45" t="s">
        <v>206</v>
      </c>
      <c r="G28" s="45" t="s">
        <v>313</v>
      </c>
      <c r="H28" s="14" t="s">
        <v>68</v>
      </c>
      <c r="I28" s="74" t="s">
        <v>216</v>
      </c>
      <c r="J28" s="72" t="s">
        <v>272</v>
      </c>
      <c r="K28" s="72" t="s">
        <v>217</v>
      </c>
      <c r="L28" s="15" t="s">
        <v>271</v>
      </c>
      <c r="M28" s="72" t="s">
        <v>218</v>
      </c>
      <c r="N28" s="42">
        <v>10</v>
      </c>
      <c r="O28" s="17">
        <v>44305</v>
      </c>
      <c r="P28" s="60">
        <v>44438</v>
      </c>
      <c r="Q28" s="9"/>
      <c r="R28" s="36">
        <v>2021</v>
      </c>
      <c r="S28" s="7" t="s">
        <v>85</v>
      </c>
      <c r="T28" s="7" t="s">
        <v>85</v>
      </c>
      <c r="U28" s="7" t="s">
        <v>85</v>
      </c>
      <c r="V28" s="7" t="s">
        <v>85</v>
      </c>
      <c r="W28" s="27" t="s">
        <v>68</v>
      </c>
      <c r="X28" s="4" t="s">
        <v>27</v>
      </c>
      <c r="Y28" s="31"/>
    </row>
    <row r="29" spans="1:25" ht="250.5" customHeight="1" x14ac:dyDescent="0.25">
      <c r="A29" s="37">
        <v>32</v>
      </c>
      <c r="B29" s="38" t="s">
        <v>257</v>
      </c>
      <c r="C29" s="87" t="s">
        <v>205</v>
      </c>
      <c r="D29" s="67" t="s">
        <v>36</v>
      </c>
      <c r="E29" s="67" t="s">
        <v>62</v>
      </c>
      <c r="F29" s="67" t="s">
        <v>206</v>
      </c>
      <c r="G29" s="45" t="s">
        <v>314</v>
      </c>
      <c r="H29" s="75" t="s">
        <v>68</v>
      </c>
      <c r="I29" s="88" t="s">
        <v>219</v>
      </c>
      <c r="J29" s="5" t="s">
        <v>220</v>
      </c>
      <c r="K29" s="5" t="s">
        <v>221</v>
      </c>
      <c r="L29" s="6" t="s">
        <v>222</v>
      </c>
      <c r="M29" s="87" t="s">
        <v>223</v>
      </c>
      <c r="N29" s="21">
        <v>1</v>
      </c>
      <c r="O29" s="89">
        <v>44378</v>
      </c>
      <c r="P29" s="89">
        <v>44469</v>
      </c>
      <c r="Q29" s="9"/>
      <c r="R29" s="36">
        <v>2021</v>
      </c>
      <c r="S29" s="7" t="s">
        <v>85</v>
      </c>
      <c r="T29" s="7" t="s">
        <v>85</v>
      </c>
      <c r="U29" s="7" t="s">
        <v>85</v>
      </c>
      <c r="V29" s="7" t="s">
        <v>85</v>
      </c>
      <c r="W29" s="27" t="s">
        <v>68</v>
      </c>
      <c r="X29" s="4" t="s">
        <v>27</v>
      </c>
      <c r="Y29" s="31"/>
    </row>
    <row r="30" spans="1:25" ht="250.5" customHeight="1" x14ac:dyDescent="0.25">
      <c r="A30" s="37">
        <v>33</v>
      </c>
      <c r="B30" s="38" t="s">
        <v>257</v>
      </c>
      <c r="C30" s="87" t="s">
        <v>205</v>
      </c>
      <c r="D30" s="67" t="s">
        <v>36</v>
      </c>
      <c r="E30" s="67" t="s">
        <v>62</v>
      </c>
      <c r="F30" s="67" t="s">
        <v>206</v>
      </c>
      <c r="G30" s="45" t="s">
        <v>315</v>
      </c>
      <c r="H30" s="75" t="s">
        <v>68</v>
      </c>
      <c r="I30" s="88" t="s">
        <v>306</v>
      </c>
      <c r="J30" s="5" t="s">
        <v>273</v>
      </c>
      <c r="K30" s="87" t="s">
        <v>224</v>
      </c>
      <c r="L30" s="6" t="s">
        <v>271</v>
      </c>
      <c r="M30" s="87" t="s">
        <v>274</v>
      </c>
      <c r="N30" s="21">
        <v>2</v>
      </c>
      <c r="O30" s="17">
        <v>44410</v>
      </c>
      <c r="P30" s="89">
        <v>44491</v>
      </c>
      <c r="Q30" s="9"/>
      <c r="R30" s="36">
        <v>2021</v>
      </c>
      <c r="S30" s="7" t="s">
        <v>85</v>
      </c>
      <c r="T30" s="7" t="s">
        <v>85</v>
      </c>
      <c r="U30" s="7" t="s">
        <v>85</v>
      </c>
      <c r="V30" s="7" t="s">
        <v>85</v>
      </c>
      <c r="W30" s="27" t="s">
        <v>68</v>
      </c>
      <c r="X30" s="4" t="s">
        <v>27</v>
      </c>
      <c r="Y30" s="31"/>
    </row>
    <row r="31" spans="1:25" ht="250.5" customHeight="1" x14ac:dyDescent="0.25">
      <c r="A31" s="37">
        <v>34</v>
      </c>
      <c r="B31" s="38" t="s">
        <v>257</v>
      </c>
      <c r="C31" s="87" t="s">
        <v>205</v>
      </c>
      <c r="D31" s="67" t="s">
        <v>36</v>
      </c>
      <c r="E31" s="67" t="s">
        <v>62</v>
      </c>
      <c r="F31" s="67" t="s">
        <v>206</v>
      </c>
      <c r="G31" s="45" t="s">
        <v>316</v>
      </c>
      <c r="H31" s="75" t="s">
        <v>68</v>
      </c>
      <c r="I31" s="88" t="s">
        <v>225</v>
      </c>
      <c r="J31" s="5" t="s">
        <v>226</v>
      </c>
      <c r="K31" s="6" t="s">
        <v>275</v>
      </c>
      <c r="L31" s="6" t="s">
        <v>276</v>
      </c>
      <c r="M31" s="6" t="s">
        <v>227</v>
      </c>
      <c r="N31" s="42">
        <v>2</v>
      </c>
      <c r="O31" s="17">
        <v>44305</v>
      </c>
      <c r="P31" s="28">
        <v>44469</v>
      </c>
      <c r="Q31" s="9"/>
      <c r="R31" s="36">
        <v>2021</v>
      </c>
      <c r="S31" s="7" t="s">
        <v>85</v>
      </c>
      <c r="T31" s="7" t="s">
        <v>85</v>
      </c>
      <c r="U31" s="7" t="s">
        <v>85</v>
      </c>
      <c r="V31" s="7" t="s">
        <v>85</v>
      </c>
      <c r="W31" s="27" t="s">
        <v>68</v>
      </c>
      <c r="X31" s="4"/>
      <c r="Y31" s="31"/>
    </row>
    <row r="32" spans="1:25" ht="250.5" customHeight="1" x14ac:dyDescent="0.25">
      <c r="A32" s="121">
        <v>35</v>
      </c>
      <c r="B32" s="129" t="s">
        <v>257</v>
      </c>
      <c r="C32" s="160" t="s">
        <v>205</v>
      </c>
      <c r="D32" s="124" t="s">
        <v>36</v>
      </c>
      <c r="E32" s="124" t="s">
        <v>62</v>
      </c>
      <c r="F32" s="131" t="s">
        <v>206</v>
      </c>
      <c r="G32" s="141" t="s">
        <v>317</v>
      </c>
      <c r="H32" s="154" t="s">
        <v>68</v>
      </c>
      <c r="I32" s="134" t="s">
        <v>228</v>
      </c>
      <c r="J32" s="127" t="s">
        <v>272</v>
      </c>
      <c r="K32" s="70" t="s">
        <v>277</v>
      </c>
      <c r="L32" s="6" t="s">
        <v>271</v>
      </c>
      <c r="M32" s="70" t="s">
        <v>229</v>
      </c>
      <c r="N32" s="42">
        <v>1</v>
      </c>
      <c r="O32" s="17">
        <v>44305</v>
      </c>
      <c r="P32" s="28" t="s">
        <v>191</v>
      </c>
      <c r="Q32" s="9"/>
      <c r="R32" s="36">
        <v>2021</v>
      </c>
      <c r="S32" s="7" t="s">
        <v>85</v>
      </c>
      <c r="T32" s="7" t="s">
        <v>85</v>
      </c>
      <c r="U32" s="7" t="s">
        <v>85</v>
      </c>
      <c r="V32" s="7" t="s">
        <v>85</v>
      </c>
      <c r="W32" s="27" t="s">
        <v>68</v>
      </c>
      <c r="X32" s="4" t="s">
        <v>27</v>
      </c>
      <c r="Y32" s="31"/>
    </row>
    <row r="33" spans="1:25" ht="250.5" customHeight="1" x14ac:dyDescent="0.25">
      <c r="A33" s="121"/>
      <c r="B33" s="130"/>
      <c r="C33" s="161"/>
      <c r="D33" s="125"/>
      <c r="E33" s="125"/>
      <c r="F33" s="132"/>
      <c r="G33" s="141"/>
      <c r="H33" s="155"/>
      <c r="I33" s="136"/>
      <c r="J33" s="128"/>
      <c r="K33" s="70" t="s">
        <v>255</v>
      </c>
      <c r="L33" s="6" t="s">
        <v>271</v>
      </c>
      <c r="M33" s="70" t="s">
        <v>229</v>
      </c>
      <c r="N33" s="42">
        <v>1</v>
      </c>
      <c r="O33" s="17">
        <v>44305</v>
      </c>
      <c r="P33" s="28">
        <v>44491</v>
      </c>
      <c r="Q33" s="9"/>
      <c r="R33" s="36">
        <v>2021</v>
      </c>
      <c r="S33" s="7" t="s">
        <v>85</v>
      </c>
      <c r="T33" s="7" t="s">
        <v>85</v>
      </c>
      <c r="U33" s="7" t="s">
        <v>85</v>
      </c>
      <c r="V33" s="7" t="s">
        <v>85</v>
      </c>
      <c r="W33" s="27" t="s">
        <v>68</v>
      </c>
      <c r="X33" s="4"/>
      <c r="Y33" s="31"/>
    </row>
    <row r="34" spans="1:25" ht="250.5" customHeight="1" x14ac:dyDescent="0.25">
      <c r="A34" s="37">
        <v>36</v>
      </c>
      <c r="B34" s="38" t="s">
        <v>257</v>
      </c>
      <c r="C34" s="87" t="s">
        <v>205</v>
      </c>
      <c r="D34" s="45" t="s">
        <v>36</v>
      </c>
      <c r="E34" s="45" t="s">
        <v>62</v>
      </c>
      <c r="F34" s="67" t="s">
        <v>206</v>
      </c>
      <c r="G34" s="42" t="s">
        <v>318</v>
      </c>
      <c r="H34" s="75" t="s">
        <v>68</v>
      </c>
      <c r="I34" s="74" t="s">
        <v>259</v>
      </c>
      <c r="J34" s="64" t="s">
        <v>230</v>
      </c>
      <c r="K34" s="70" t="s">
        <v>231</v>
      </c>
      <c r="L34" s="6" t="s">
        <v>271</v>
      </c>
      <c r="M34" s="70" t="s">
        <v>231</v>
      </c>
      <c r="N34" s="42">
        <v>1</v>
      </c>
      <c r="O34" s="17">
        <v>44498</v>
      </c>
      <c r="P34" s="60">
        <v>44544</v>
      </c>
      <c r="Q34" s="9"/>
      <c r="R34" s="36">
        <v>2021</v>
      </c>
      <c r="S34" s="7" t="s">
        <v>85</v>
      </c>
      <c r="T34" s="7" t="s">
        <v>85</v>
      </c>
      <c r="U34" s="7" t="s">
        <v>85</v>
      </c>
      <c r="V34" s="7" t="s">
        <v>85</v>
      </c>
      <c r="W34" s="27" t="s">
        <v>68</v>
      </c>
      <c r="X34" s="4"/>
      <c r="Y34" s="31"/>
    </row>
    <row r="35" spans="1:25" ht="250.5" customHeight="1" x14ac:dyDescent="0.25">
      <c r="A35" s="121">
        <v>37</v>
      </c>
      <c r="B35" s="129" t="s">
        <v>256</v>
      </c>
      <c r="C35" s="127" t="s">
        <v>49</v>
      </c>
      <c r="D35" s="124" t="s">
        <v>36</v>
      </c>
      <c r="E35" s="124" t="s">
        <v>62</v>
      </c>
      <c r="F35" s="124" t="s">
        <v>184</v>
      </c>
      <c r="G35" s="148" t="s">
        <v>319</v>
      </c>
      <c r="H35" s="124" t="s">
        <v>68</v>
      </c>
      <c r="I35" s="156" t="s">
        <v>185</v>
      </c>
      <c r="J35" s="152" t="s">
        <v>335</v>
      </c>
      <c r="K35" s="76" t="s">
        <v>186</v>
      </c>
      <c r="L35" s="158" t="s">
        <v>187</v>
      </c>
      <c r="M35" s="76" t="s">
        <v>188</v>
      </c>
      <c r="N35" s="16">
        <v>1</v>
      </c>
      <c r="O35" s="17">
        <v>44330</v>
      </c>
      <c r="P35" s="17">
        <v>44407</v>
      </c>
      <c r="Q35" s="9"/>
      <c r="R35" s="36">
        <v>2021</v>
      </c>
      <c r="S35" s="7" t="s">
        <v>85</v>
      </c>
      <c r="T35" s="7" t="s">
        <v>85</v>
      </c>
      <c r="U35" s="7" t="s">
        <v>85</v>
      </c>
      <c r="V35" s="7" t="s">
        <v>85</v>
      </c>
      <c r="W35" s="27" t="s">
        <v>68</v>
      </c>
      <c r="X35" s="4" t="s">
        <v>27</v>
      </c>
      <c r="Y35" s="31"/>
    </row>
    <row r="36" spans="1:25" ht="250.5" customHeight="1" x14ac:dyDescent="0.25">
      <c r="A36" s="121"/>
      <c r="B36" s="130"/>
      <c r="C36" s="128"/>
      <c r="D36" s="125"/>
      <c r="E36" s="125"/>
      <c r="F36" s="125"/>
      <c r="G36" s="148"/>
      <c r="H36" s="125"/>
      <c r="I36" s="157"/>
      <c r="J36" s="153"/>
      <c r="K36" s="76" t="s">
        <v>189</v>
      </c>
      <c r="L36" s="159"/>
      <c r="M36" s="34" t="s">
        <v>190</v>
      </c>
      <c r="N36" s="16">
        <v>3</v>
      </c>
      <c r="O36" s="17">
        <v>44330</v>
      </c>
      <c r="P36" s="17" t="s">
        <v>191</v>
      </c>
      <c r="Q36" s="9"/>
      <c r="R36" s="36">
        <v>2021</v>
      </c>
      <c r="S36" s="7" t="s">
        <v>85</v>
      </c>
      <c r="T36" s="7" t="s">
        <v>85</v>
      </c>
      <c r="U36" s="7" t="s">
        <v>85</v>
      </c>
      <c r="V36" s="7" t="s">
        <v>85</v>
      </c>
      <c r="W36" s="27" t="s">
        <v>68</v>
      </c>
      <c r="X36" s="4" t="s">
        <v>27</v>
      </c>
      <c r="Y36" s="31"/>
    </row>
    <row r="37" spans="1:25" ht="250.5" customHeight="1" x14ac:dyDescent="0.25">
      <c r="A37" s="120"/>
      <c r="B37" s="95"/>
      <c r="C37" s="98"/>
      <c r="D37" s="97"/>
      <c r="E37" s="97"/>
      <c r="F37" s="97"/>
      <c r="G37" s="110"/>
      <c r="H37" s="125"/>
      <c r="I37" s="111"/>
      <c r="J37" s="112"/>
      <c r="K37" s="107"/>
      <c r="L37" s="104"/>
      <c r="M37" s="107"/>
      <c r="N37" s="108"/>
      <c r="O37" s="99"/>
      <c r="P37" s="109"/>
      <c r="Q37" s="9"/>
      <c r="R37" s="36">
        <v>2021</v>
      </c>
      <c r="S37" s="7" t="s">
        <v>85</v>
      </c>
      <c r="T37" s="7" t="s">
        <v>85</v>
      </c>
      <c r="U37" s="7" t="s">
        <v>85</v>
      </c>
      <c r="V37" s="7" t="s">
        <v>85</v>
      </c>
      <c r="W37" s="27" t="s">
        <v>68</v>
      </c>
      <c r="X37" s="4" t="s">
        <v>27</v>
      </c>
      <c r="Y37" s="31"/>
    </row>
    <row r="38" spans="1:25" ht="250.5" customHeight="1" x14ac:dyDescent="0.25">
      <c r="A38" s="62">
        <v>39</v>
      </c>
      <c r="B38" s="38" t="s">
        <v>256</v>
      </c>
      <c r="C38" s="70" t="s">
        <v>49</v>
      </c>
      <c r="D38" s="40" t="s">
        <v>17</v>
      </c>
      <c r="E38" s="40" t="s">
        <v>62</v>
      </c>
      <c r="F38" s="45" t="s">
        <v>184</v>
      </c>
      <c r="G38" s="14" t="s">
        <v>320</v>
      </c>
      <c r="H38" s="45" t="s">
        <v>68</v>
      </c>
      <c r="I38" s="77" t="s">
        <v>192</v>
      </c>
      <c r="J38" s="78" t="s">
        <v>193</v>
      </c>
      <c r="K38" s="90" t="s">
        <v>194</v>
      </c>
      <c r="L38" s="76" t="s">
        <v>187</v>
      </c>
      <c r="M38" s="79" t="s">
        <v>336</v>
      </c>
      <c r="N38" s="29">
        <v>1</v>
      </c>
      <c r="O38" s="17">
        <v>44317</v>
      </c>
      <c r="P38" s="17" t="s">
        <v>195</v>
      </c>
      <c r="Q38" s="9"/>
      <c r="R38" s="36">
        <v>2021</v>
      </c>
      <c r="S38" s="7" t="s">
        <v>85</v>
      </c>
      <c r="T38" s="7" t="s">
        <v>85</v>
      </c>
      <c r="U38" s="7" t="s">
        <v>85</v>
      </c>
      <c r="V38" s="7" t="s">
        <v>85</v>
      </c>
      <c r="W38" s="27" t="s">
        <v>68</v>
      </c>
      <c r="X38" s="4" t="s">
        <v>27</v>
      </c>
      <c r="Y38" s="31"/>
    </row>
    <row r="39" spans="1:25" ht="250.5" customHeight="1" x14ac:dyDescent="0.25">
      <c r="A39" s="120"/>
      <c r="B39" s="95"/>
      <c r="C39" s="97"/>
      <c r="D39" s="97"/>
      <c r="E39" s="97"/>
      <c r="F39" s="97"/>
      <c r="G39" s="100"/>
      <c r="H39" s="125"/>
      <c r="I39" s="102"/>
      <c r="J39" s="102"/>
      <c r="K39" s="103"/>
      <c r="L39" s="104"/>
      <c r="M39" s="105"/>
      <c r="N39" s="106"/>
      <c r="O39" s="99"/>
      <c r="P39" s="99"/>
      <c r="Q39" s="28"/>
      <c r="R39" s="36">
        <v>2021</v>
      </c>
      <c r="S39" s="7" t="s">
        <v>85</v>
      </c>
      <c r="T39" s="7" t="s">
        <v>85</v>
      </c>
      <c r="U39" s="7" t="s">
        <v>85</v>
      </c>
      <c r="V39" s="7" t="s">
        <v>85</v>
      </c>
      <c r="W39" s="27" t="s">
        <v>68</v>
      </c>
      <c r="X39" s="4" t="s">
        <v>27</v>
      </c>
      <c r="Y39" s="31"/>
    </row>
    <row r="40" spans="1:25" ht="250.5" customHeight="1" x14ac:dyDescent="0.25">
      <c r="A40" s="62">
        <v>42</v>
      </c>
      <c r="B40" s="38" t="s">
        <v>256</v>
      </c>
      <c r="C40" s="80" t="s">
        <v>49</v>
      </c>
      <c r="D40" s="41" t="s">
        <v>17</v>
      </c>
      <c r="E40" s="41" t="s">
        <v>62</v>
      </c>
      <c r="F40" s="41" t="s">
        <v>184</v>
      </c>
      <c r="G40" s="45" t="s">
        <v>321</v>
      </c>
      <c r="H40" s="41" t="s">
        <v>68</v>
      </c>
      <c r="I40" s="81" t="s">
        <v>196</v>
      </c>
      <c r="J40" s="82" t="s">
        <v>197</v>
      </c>
      <c r="K40" s="91" t="s">
        <v>340</v>
      </c>
      <c r="L40" s="83" t="s">
        <v>187</v>
      </c>
      <c r="M40" s="84" t="s">
        <v>198</v>
      </c>
      <c r="N40" s="92">
        <v>1</v>
      </c>
      <c r="O40" s="85">
        <v>44330</v>
      </c>
      <c r="P40" s="85">
        <v>44530</v>
      </c>
      <c r="Q40" s="55"/>
      <c r="R40" s="56">
        <v>2021</v>
      </c>
      <c r="S40" s="7" t="s">
        <v>85</v>
      </c>
      <c r="T40" s="7" t="s">
        <v>85</v>
      </c>
      <c r="U40" s="7" t="s">
        <v>85</v>
      </c>
      <c r="V40" s="7" t="s">
        <v>85</v>
      </c>
      <c r="W40" s="27" t="s">
        <v>68</v>
      </c>
      <c r="X40" s="57" t="s">
        <v>27</v>
      </c>
      <c r="Y40" s="31"/>
    </row>
    <row r="41" spans="1:25" ht="250.5" customHeight="1" x14ac:dyDescent="0.25">
      <c r="A41" s="62">
        <v>44</v>
      </c>
      <c r="B41" s="38" t="s">
        <v>256</v>
      </c>
      <c r="C41" s="70" t="s">
        <v>49</v>
      </c>
      <c r="D41" s="45" t="s">
        <v>36</v>
      </c>
      <c r="E41" s="45" t="s">
        <v>62</v>
      </c>
      <c r="F41" s="45" t="s">
        <v>184</v>
      </c>
      <c r="G41" s="14" t="s">
        <v>334</v>
      </c>
      <c r="H41" s="45" t="s">
        <v>68</v>
      </c>
      <c r="I41" s="77" t="s">
        <v>278</v>
      </c>
      <c r="J41" s="33" t="s">
        <v>199</v>
      </c>
      <c r="K41" s="76" t="s">
        <v>279</v>
      </c>
      <c r="L41" s="76" t="s">
        <v>187</v>
      </c>
      <c r="M41" s="79" t="s">
        <v>337</v>
      </c>
      <c r="N41" s="16"/>
      <c r="O41" s="17">
        <v>44323</v>
      </c>
      <c r="P41" s="17">
        <v>44561</v>
      </c>
      <c r="Q41" s="28"/>
      <c r="R41" s="36">
        <v>2021</v>
      </c>
      <c r="S41" s="7" t="s">
        <v>85</v>
      </c>
      <c r="T41" s="7" t="s">
        <v>85</v>
      </c>
      <c r="U41" s="7" t="s">
        <v>85</v>
      </c>
      <c r="V41" s="7" t="s">
        <v>85</v>
      </c>
      <c r="W41" s="27" t="s">
        <v>68</v>
      </c>
      <c r="X41" s="4" t="s">
        <v>27</v>
      </c>
      <c r="Y41" s="31"/>
    </row>
    <row r="42" spans="1:25" ht="250.5" customHeight="1" x14ac:dyDescent="0.25">
      <c r="A42" s="62">
        <v>45</v>
      </c>
      <c r="B42" s="38" t="s">
        <v>256</v>
      </c>
      <c r="C42" s="70" t="s">
        <v>49</v>
      </c>
      <c r="D42" s="45" t="s">
        <v>36</v>
      </c>
      <c r="E42" s="45" t="s">
        <v>62</v>
      </c>
      <c r="F42" s="45" t="s">
        <v>184</v>
      </c>
      <c r="G42" s="14" t="s">
        <v>333</v>
      </c>
      <c r="H42" s="45" t="s">
        <v>68</v>
      </c>
      <c r="I42" s="77" t="s">
        <v>200</v>
      </c>
      <c r="J42" s="78" t="s">
        <v>201</v>
      </c>
      <c r="K42" s="79" t="s">
        <v>338</v>
      </c>
      <c r="L42" s="76" t="s">
        <v>187</v>
      </c>
      <c r="M42" s="76" t="s">
        <v>202</v>
      </c>
      <c r="N42" s="16">
        <v>1</v>
      </c>
      <c r="O42" s="17">
        <v>44330</v>
      </c>
      <c r="P42" s="17" t="s">
        <v>191</v>
      </c>
      <c r="Q42" s="28"/>
      <c r="R42" s="36">
        <v>2021</v>
      </c>
      <c r="S42" s="7" t="s">
        <v>85</v>
      </c>
      <c r="T42" s="7" t="s">
        <v>85</v>
      </c>
      <c r="U42" s="7" t="s">
        <v>85</v>
      </c>
      <c r="V42" s="7" t="s">
        <v>85</v>
      </c>
      <c r="W42" s="27" t="s">
        <v>68</v>
      </c>
      <c r="X42" s="4" t="s">
        <v>27</v>
      </c>
      <c r="Y42" s="31"/>
    </row>
    <row r="43" spans="1:25" ht="250.5" customHeight="1" x14ac:dyDescent="0.25">
      <c r="A43" s="62">
        <v>46</v>
      </c>
      <c r="B43" s="48" t="s">
        <v>256</v>
      </c>
      <c r="C43" s="70" t="s">
        <v>49</v>
      </c>
      <c r="D43" s="45" t="s">
        <v>36</v>
      </c>
      <c r="E43" s="45" t="s">
        <v>62</v>
      </c>
      <c r="F43" s="45" t="s">
        <v>184</v>
      </c>
      <c r="G43" s="14" t="s">
        <v>329</v>
      </c>
      <c r="H43" s="45" t="s">
        <v>68</v>
      </c>
      <c r="I43" s="77" t="s">
        <v>203</v>
      </c>
      <c r="J43" s="78" t="s">
        <v>280</v>
      </c>
      <c r="K43" s="76" t="s">
        <v>204</v>
      </c>
      <c r="L43" s="76" t="s">
        <v>187</v>
      </c>
      <c r="M43" s="79" t="s">
        <v>339</v>
      </c>
      <c r="N43" s="16">
        <v>1</v>
      </c>
      <c r="O43" s="17">
        <v>44330</v>
      </c>
      <c r="P43" s="17" t="s">
        <v>191</v>
      </c>
      <c r="Q43" s="28"/>
      <c r="R43" s="36">
        <v>2021</v>
      </c>
      <c r="S43" s="7" t="s">
        <v>85</v>
      </c>
      <c r="T43" s="7" t="s">
        <v>85</v>
      </c>
      <c r="U43" s="7" t="s">
        <v>85</v>
      </c>
      <c r="V43" s="7" t="s">
        <v>85</v>
      </c>
      <c r="W43" s="27" t="s">
        <v>68</v>
      </c>
      <c r="X43" s="4" t="s">
        <v>27</v>
      </c>
      <c r="Y43" s="31"/>
    </row>
    <row r="44" spans="1:25" ht="250.5" customHeight="1" x14ac:dyDescent="0.25">
      <c r="A44" s="62">
        <v>47</v>
      </c>
      <c r="B44" s="38" t="s">
        <v>256</v>
      </c>
      <c r="C44" s="15" t="s">
        <v>59</v>
      </c>
      <c r="D44" s="45" t="s">
        <v>17</v>
      </c>
      <c r="E44" s="45" t="s">
        <v>62</v>
      </c>
      <c r="F44" s="45" t="s">
        <v>232</v>
      </c>
      <c r="G44" s="45" t="s">
        <v>322</v>
      </c>
      <c r="H44" s="15">
        <v>1</v>
      </c>
      <c r="I44" s="51" t="s">
        <v>233</v>
      </c>
      <c r="J44" s="15" t="s">
        <v>281</v>
      </c>
      <c r="K44" s="15" t="s">
        <v>282</v>
      </c>
      <c r="L44" s="15" t="s">
        <v>234</v>
      </c>
      <c r="M44" s="18" t="s">
        <v>235</v>
      </c>
      <c r="N44" s="16">
        <v>2</v>
      </c>
      <c r="O44" s="17">
        <v>44348</v>
      </c>
      <c r="P44" s="17">
        <v>44500</v>
      </c>
      <c r="Q44" s="28"/>
      <c r="R44" s="36">
        <v>2021</v>
      </c>
      <c r="S44" s="7" t="s">
        <v>85</v>
      </c>
      <c r="T44" s="7" t="s">
        <v>85</v>
      </c>
      <c r="U44" s="7" t="s">
        <v>85</v>
      </c>
      <c r="V44" s="7" t="s">
        <v>85</v>
      </c>
      <c r="W44" s="27" t="s">
        <v>68</v>
      </c>
      <c r="X44" s="4" t="s">
        <v>27</v>
      </c>
      <c r="Y44" s="31"/>
    </row>
    <row r="45" spans="1:25" ht="250.5" customHeight="1" x14ac:dyDescent="0.25">
      <c r="A45" s="62">
        <v>48</v>
      </c>
      <c r="B45" s="38" t="s">
        <v>88</v>
      </c>
      <c r="C45" s="15" t="s">
        <v>59</v>
      </c>
      <c r="D45" s="45" t="s">
        <v>17</v>
      </c>
      <c r="E45" s="45" t="s">
        <v>62</v>
      </c>
      <c r="F45" s="45" t="s">
        <v>236</v>
      </c>
      <c r="G45" s="45" t="s">
        <v>323</v>
      </c>
      <c r="H45" s="15">
        <v>2</v>
      </c>
      <c r="I45" s="74" t="s">
        <v>237</v>
      </c>
      <c r="J45" s="15" t="s">
        <v>283</v>
      </c>
      <c r="K45" s="15" t="s">
        <v>284</v>
      </c>
      <c r="L45" s="15" t="s">
        <v>234</v>
      </c>
      <c r="M45" s="18" t="s">
        <v>238</v>
      </c>
      <c r="N45" s="15">
        <v>1</v>
      </c>
      <c r="O45" s="17">
        <v>44378</v>
      </c>
      <c r="P45" s="17">
        <v>44530</v>
      </c>
      <c r="Q45" s="28"/>
      <c r="R45" s="36">
        <v>2021</v>
      </c>
      <c r="S45" s="7" t="s">
        <v>85</v>
      </c>
      <c r="T45" s="7" t="s">
        <v>85</v>
      </c>
      <c r="U45" s="7" t="s">
        <v>85</v>
      </c>
      <c r="V45" s="7" t="s">
        <v>85</v>
      </c>
      <c r="W45" s="27" t="s">
        <v>68</v>
      </c>
      <c r="X45" s="4" t="s">
        <v>27</v>
      </c>
      <c r="Y45" s="31"/>
    </row>
    <row r="46" spans="1:25" ht="250.5" customHeight="1" x14ac:dyDescent="0.25">
      <c r="A46" s="62">
        <v>49</v>
      </c>
      <c r="B46" s="38" t="s">
        <v>88</v>
      </c>
      <c r="C46" s="15" t="s">
        <v>59</v>
      </c>
      <c r="D46" s="45" t="s">
        <v>36</v>
      </c>
      <c r="E46" s="45" t="s">
        <v>62</v>
      </c>
      <c r="F46" s="45" t="s">
        <v>236</v>
      </c>
      <c r="G46" s="45" t="s">
        <v>324</v>
      </c>
      <c r="H46" s="15">
        <v>3</v>
      </c>
      <c r="I46" s="74" t="s">
        <v>239</v>
      </c>
      <c r="J46" s="15" t="s">
        <v>240</v>
      </c>
      <c r="K46" s="15" t="s">
        <v>241</v>
      </c>
      <c r="L46" s="15" t="s">
        <v>234</v>
      </c>
      <c r="M46" s="18" t="s">
        <v>242</v>
      </c>
      <c r="N46" s="15">
        <v>2</v>
      </c>
      <c r="O46" s="17">
        <v>44348</v>
      </c>
      <c r="P46" s="17">
        <v>44439</v>
      </c>
      <c r="Q46" s="28"/>
      <c r="R46" s="36">
        <v>2021</v>
      </c>
      <c r="S46" s="7" t="s">
        <v>85</v>
      </c>
      <c r="T46" s="7" t="s">
        <v>85</v>
      </c>
      <c r="U46" s="7" t="s">
        <v>85</v>
      </c>
      <c r="V46" s="7" t="s">
        <v>85</v>
      </c>
      <c r="W46" s="27" t="s">
        <v>68</v>
      </c>
      <c r="X46" s="4" t="s">
        <v>27</v>
      </c>
      <c r="Y46" s="31"/>
    </row>
    <row r="47" spans="1:25" ht="250.5" customHeight="1" x14ac:dyDescent="0.25">
      <c r="A47" s="62">
        <v>50</v>
      </c>
      <c r="B47" s="38" t="s">
        <v>88</v>
      </c>
      <c r="C47" s="15" t="s">
        <v>59</v>
      </c>
      <c r="D47" s="45" t="s">
        <v>17</v>
      </c>
      <c r="E47" s="45" t="s">
        <v>62</v>
      </c>
      <c r="F47" s="45" t="s">
        <v>236</v>
      </c>
      <c r="G47" s="45" t="s">
        <v>325</v>
      </c>
      <c r="H47" s="15">
        <v>4</v>
      </c>
      <c r="I47" s="74" t="s">
        <v>243</v>
      </c>
      <c r="J47" s="15" t="s">
        <v>285</v>
      </c>
      <c r="K47" s="15" t="s">
        <v>286</v>
      </c>
      <c r="L47" s="15" t="s">
        <v>234</v>
      </c>
      <c r="M47" s="18" t="s">
        <v>287</v>
      </c>
      <c r="N47" s="16">
        <v>1</v>
      </c>
      <c r="O47" s="17">
        <v>44348</v>
      </c>
      <c r="P47" s="17">
        <v>44500</v>
      </c>
      <c r="Q47" s="28"/>
      <c r="R47" s="36">
        <v>2021</v>
      </c>
      <c r="S47" s="7" t="s">
        <v>85</v>
      </c>
      <c r="T47" s="7" t="s">
        <v>85</v>
      </c>
      <c r="U47" s="7" t="s">
        <v>85</v>
      </c>
      <c r="V47" s="7" t="s">
        <v>85</v>
      </c>
      <c r="W47" s="27" t="s">
        <v>68</v>
      </c>
      <c r="X47" s="4" t="s">
        <v>27</v>
      </c>
      <c r="Y47" s="31"/>
    </row>
    <row r="48" spans="1:25" ht="250.5" customHeight="1" x14ac:dyDescent="0.25">
      <c r="A48" s="62">
        <v>51</v>
      </c>
      <c r="B48" s="38" t="s">
        <v>88</v>
      </c>
      <c r="C48" s="15" t="s">
        <v>59</v>
      </c>
      <c r="D48" s="45" t="s">
        <v>17</v>
      </c>
      <c r="E48" s="45" t="s">
        <v>62</v>
      </c>
      <c r="F48" s="45" t="s">
        <v>236</v>
      </c>
      <c r="G48" s="45" t="s">
        <v>326</v>
      </c>
      <c r="H48" s="15">
        <v>5</v>
      </c>
      <c r="I48" s="93" t="s">
        <v>341</v>
      </c>
      <c r="J48" s="15" t="s">
        <v>244</v>
      </c>
      <c r="K48" s="15" t="s">
        <v>288</v>
      </c>
      <c r="L48" s="15" t="s">
        <v>234</v>
      </c>
      <c r="M48" s="18" t="s">
        <v>245</v>
      </c>
      <c r="N48" s="16">
        <v>2</v>
      </c>
      <c r="O48" s="17">
        <v>44348</v>
      </c>
      <c r="P48" s="17" t="s">
        <v>246</v>
      </c>
      <c r="Q48" s="28"/>
      <c r="R48" s="36">
        <v>2021</v>
      </c>
      <c r="S48" s="7" t="s">
        <v>85</v>
      </c>
      <c r="T48" s="7" t="s">
        <v>85</v>
      </c>
      <c r="U48" s="7" t="s">
        <v>85</v>
      </c>
      <c r="V48" s="7" t="s">
        <v>85</v>
      </c>
      <c r="W48" s="27" t="s">
        <v>68</v>
      </c>
      <c r="X48" s="4" t="s">
        <v>27</v>
      </c>
      <c r="Y48" s="31"/>
    </row>
    <row r="49" spans="1:25" ht="250.5" customHeight="1" x14ac:dyDescent="0.25">
      <c r="A49" s="62">
        <v>52</v>
      </c>
      <c r="B49" s="38" t="s">
        <v>88</v>
      </c>
      <c r="C49" s="15" t="s">
        <v>59</v>
      </c>
      <c r="D49" s="45" t="s">
        <v>17</v>
      </c>
      <c r="E49" s="45" t="s">
        <v>62</v>
      </c>
      <c r="F49" s="45" t="s">
        <v>236</v>
      </c>
      <c r="G49" s="45" t="s">
        <v>327</v>
      </c>
      <c r="H49" s="15">
        <v>6</v>
      </c>
      <c r="I49" s="93" t="s">
        <v>247</v>
      </c>
      <c r="J49" s="15" t="s">
        <v>248</v>
      </c>
      <c r="K49" s="15" t="s">
        <v>289</v>
      </c>
      <c r="L49" s="15" t="s">
        <v>234</v>
      </c>
      <c r="M49" s="18" t="s">
        <v>290</v>
      </c>
      <c r="N49" s="15">
        <v>1</v>
      </c>
      <c r="O49" s="17">
        <v>44348</v>
      </c>
      <c r="P49" s="17" t="s">
        <v>246</v>
      </c>
      <c r="Q49" s="28"/>
      <c r="R49" s="36">
        <v>2021</v>
      </c>
      <c r="S49" s="7" t="s">
        <v>85</v>
      </c>
      <c r="T49" s="7" t="s">
        <v>85</v>
      </c>
      <c r="U49" s="7" t="s">
        <v>85</v>
      </c>
      <c r="V49" s="7" t="s">
        <v>85</v>
      </c>
      <c r="W49" s="27" t="s">
        <v>68</v>
      </c>
      <c r="X49" s="4" t="s">
        <v>27</v>
      </c>
      <c r="Y49" s="31"/>
    </row>
    <row r="50" spans="1:25" ht="250.5" customHeight="1" x14ac:dyDescent="0.25">
      <c r="A50" s="62">
        <v>53</v>
      </c>
      <c r="B50" s="38" t="s">
        <v>257</v>
      </c>
      <c r="C50" s="15" t="s">
        <v>260</v>
      </c>
      <c r="D50" s="45" t="s">
        <v>36</v>
      </c>
      <c r="E50" s="45" t="s">
        <v>62</v>
      </c>
      <c r="F50" s="45" t="s">
        <v>249</v>
      </c>
      <c r="G50" s="45" t="s">
        <v>343</v>
      </c>
      <c r="H50" s="14" t="s">
        <v>68</v>
      </c>
      <c r="I50" s="71" t="s">
        <v>266</v>
      </c>
      <c r="J50" s="72" t="s">
        <v>250</v>
      </c>
      <c r="K50" s="72" t="s">
        <v>251</v>
      </c>
      <c r="L50" s="15" t="s">
        <v>252</v>
      </c>
      <c r="M50" s="73" t="s">
        <v>253</v>
      </c>
      <c r="N50" s="15">
        <v>1</v>
      </c>
      <c r="O50" s="17">
        <v>44409</v>
      </c>
      <c r="P50" s="17">
        <v>44561</v>
      </c>
      <c r="Q50" s="28"/>
      <c r="R50" s="36">
        <v>2021</v>
      </c>
      <c r="S50" s="7" t="s">
        <v>85</v>
      </c>
      <c r="T50" s="7" t="s">
        <v>85</v>
      </c>
      <c r="U50" s="7" t="s">
        <v>85</v>
      </c>
      <c r="V50" s="7" t="s">
        <v>85</v>
      </c>
      <c r="W50" s="27" t="s">
        <v>68</v>
      </c>
      <c r="X50" s="4" t="s">
        <v>27</v>
      </c>
      <c r="Y50" s="31"/>
    </row>
    <row r="51" spans="1:25" ht="250.5" customHeight="1" x14ac:dyDescent="0.25">
      <c r="A51" s="62">
        <v>54</v>
      </c>
      <c r="B51" s="38" t="s">
        <v>33</v>
      </c>
      <c r="C51" s="15" t="s">
        <v>265</v>
      </c>
      <c r="D51" s="45" t="s">
        <v>36</v>
      </c>
      <c r="E51" s="45" t="s">
        <v>62</v>
      </c>
      <c r="F51" s="69" t="s">
        <v>261</v>
      </c>
      <c r="G51" s="45" t="s">
        <v>344</v>
      </c>
      <c r="H51" s="46" t="s">
        <v>68</v>
      </c>
      <c r="I51" s="51" t="s">
        <v>291</v>
      </c>
      <c r="J51" s="46" t="s">
        <v>292</v>
      </c>
      <c r="K51" s="46" t="s">
        <v>293</v>
      </c>
      <c r="L51" s="46" t="s">
        <v>294</v>
      </c>
      <c r="M51" s="46" t="s">
        <v>295</v>
      </c>
      <c r="N51" s="61" t="s">
        <v>262</v>
      </c>
      <c r="O51" s="54">
        <v>44398</v>
      </c>
      <c r="P51" s="54">
        <v>44499</v>
      </c>
      <c r="R51" s="36">
        <v>2021</v>
      </c>
      <c r="S51" s="7" t="s">
        <v>85</v>
      </c>
      <c r="T51" s="7" t="s">
        <v>85</v>
      </c>
      <c r="U51" s="7" t="s">
        <v>85</v>
      </c>
      <c r="V51" s="7" t="s">
        <v>85</v>
      </c>
      <c r="W51" s="27" t="s">
        <v>68</v>
      </c>
      <c r="X51" s="4" t="s">
        <v>27</v>
      </c>
      <c r="Y51" s="31"/>
    </row>
    <row r="52" spans="1:25" ht="250.5" customHeight="1" x14ac:dyDescent="0.25">
      <c r="A52" s="62">
        <v>55</v>
      </c>
      <c r="B52" s="38" t="s">
        <v>33</v>
      </c>
      <c r="C52" s="15" t="s">
        <v>265</v>
      </c>
      <c r="D52" s="45" t="s">
        <v>36</v>
      </c>
      <c r="E52" s="45" t="s">
        <v>62</v>
      </c>
      <c r="F52" s="39" t="s">
        <v>261</v>
      </c>
      <c r="G52" s="45" t="s">
        <v>345</v>
      </c>
      <c r="H52" s="39" t="s">
        <v>68</v>
      </c>
      <c r="I52" s="51" t="s">
        <v>296</v>
      </c>
      <c r="J52" s="18" t="s">
        <v>297</v>
      </c>
      <c r="K52" s="18" t="s">
        <v>298</v>
      </c>
      <c r="L52" s="46" t="s">
        <v>294</v>
      </c>
      <c r="M52" s="18" t="s">
        <v>299</v>
      </c>
      <c r="N52" s="42">
        <v>2</v>
      </c>
      <c r="O52" s="60">
        <v>44398</v>
      </c>
      <c r="P52" s="60">
        <v>44418</v>
      </c>
      <c r="R52" s="36">
        <v>2021</v>
      </c>
      <c r="S52" s="7" t="s">
        <v>85</v>
      </c>
      <c r="T52" s="7" t="s">
        <v>85</v>
      </c>
      <c r="U52" s="7" t="s">
        <v>85</v>
      </c>
      <c r="V52" s="7" t="s">
        <v>85</v>
      </c>
      <c r="W52" s="27" t="s">
        <v>68</v>
      </c>
      <c r="X52" s="4" t="s">
        <v>27</v>
      </c>
      <c r="Y52" s="31"/>
    </row>
    <row r="53" spans="1:25" ht="250.5" customHeight="1" x14ac:dyDescent="0.25">
      <c r="A53" s="62">
        <v>56</v>
      </c>
      <c r="B53" s="38" t="s">
        <v>33</v>
      </c>
      <c r="C53" s="15" t="s">
        <v>265</v>
      </c>
      <c r="D53" s="45" t="s">
        <v>36</v>
      </c>
      <c r="E53" s="45" t="s">
        <v>62</v>
      </c>
      <c r="F53" s="39" t="s">
        <v>261</v>
      </c>
      <c r="G53" s="45" t="s">
        <v>346</v>
      </c>
      <c r="H53" s="39" t="s">
        <v>68</v>
      </c>
      <c r="I53" s="51" t="s">
        <v>300</v>
      </c>
      <c r="J53" s="18" t="s">
        <v>301</v>
      </c>
      <c r="K53" s="18" t="s">
        <v>302</v>
      </c>
      <c r="L53" s="46" t="s">
        <v>294</v>
      </c>
      <c r="M53" s="18" t="s">
        <v>309</v>
      </c>
      <c r="N53" s="42">
        <v>1</v>
      </c>
      <c r="O53" s="60">
        <v>44449</v>
      </c>
      <c r="P53" s="60">
        <v>44561</v>
      </c>
      <c r="R53" s="36">
        <v>2021</v>
      </c>
      <c r="S53" s="7" t="s">
        <v>85</v>
      </c>
      <c r="T53" s="7" t="s">
        <v>85</v>
      </c>
      <c r="U53" s="7" t="s">
        <v>85</v>
      </c>
      <c r="V53" s="7" t="s">
        <v>85</v>
      </c>
      <c r="W53" s="27" t="s">
        <v>68</v>
      </c>
      <c r="X53" s="4" t="s">
        <v>27</v>
      </c>
      <c r="Y53" s="31"/>
    </row>
    <row r="54" spans="1:25" ht="250.5" customHeight="1" x14ac:dyDescent="0.2">
      <c r="A54" s="62">
        <v>57</v>
      </c>
      <c r="B54" s="38" t="s">
        <v>33</v>
      </c>
      <c r="C54" s="15" t="s">
        <v>265</v>
      </c>
      <c r="D54" s="45" t="s">
        <v>36</v>
      </c>
      <c r="E54" s="45" t="s">
        <v>62</v>
      </c>
      <c r="F54" s="39" t="s">
        <v>261</v>
      </c>
      <c r="G54" s="45" t="s">
        <v>347</v>
      </c>
      <c r="H54" s="39" t="s">
        <v>68</v>
      </c>
      <c r="I54" s="51" t="s">
        <v>307</v>
      </c>
      <c r="J54" s="15" t="s">
        <v>76</v>
      </c>
      <c r="K54" s="15" t="s">
        <v>308</v>
      </c>
      <c r="L54" s="46" t="s">
        <v>294</v>
      </c>
      <c r="M54" s="47" t="s">
        <v>263</v>
      </c>
      <c r="N54" s="42">
        <v>2</v>
      </c>
      <c r="O54" s="60">
        <v>44449</v>
      </c>
      <c r="P54" s="60">
        <v>44466</v>
      </c>
      <c r="R54" s="36">
        <v>2021</v>
      </c>
      <c r="S54" s="7" t="s">
        <v>85</v>
      </c>
      <c r="T54" s="7" t="s">
        <v>85</v>
      </c>
      <c r="U54" s="7" t="s">
        <v>85</v>
      </c>
      <c r="V54" s="7" t="s">
        <v>85</v>
      </c>
      <c r="W54" s="27" t="s">
        <v>68</v>
      </c>
      <c r="X54" s="4" t="s">
        <v>27</v>
      </c>
      <c r="Y54" s="31"/>
    </row>
    <row r="55" spans="1:25" ht="250.5" customHeight="1" x14ac:dyDescent="0.25">
      <c r="A55" s="62">
        <v>58</v>
      </c>
      <c r="B55" s="48" t="s">
        <v>33</v>
      </c>
      <c r="C55" s="15" t="s">
        <v>265</v>
      </c>
      <c r="D55" s="45" t="s">
        <v>36</v>
      </c>
      <c r="E55" s="45" t="s">
        <v>62</v>
      </c>
      <c r="F55" s="70"/>
      <c r="G55" s="45" t="s">
        <v>348</v>
      </c>
      <c r="H55" s="39" t="s">
        <v>68</v>
      </c>
      <c r="I55" s="51" t="s">
        <v>303</v>
      </c>
      <c r="J55" s="18" t="s">
        <v>304</v>
      </c>
      <c r="K55" s="18" t="s">
        <v>305</v>
      </c>
      <c r="L55" s="46" t="s">
        <v>294</v>
      </c>
      <c r="M55" s="18" t="s">
        <v>264</v>
      </c>
      <c r="N55" s="42">
        <v>1</v>
      </c>
      <c r="O55" s="60">
        <v>44449</v>
      </c>
      <c r="P55" s="60">
        <v>44435</v>
      </c>
      <c r="R55" s="36">
        <v>2021</v>
      </c>
      <c r="S55" s="7" t="s">
        <v>85</v>
      </c>
      <c r="T55" s="7" t="s">
        <v>85</v>
      </c>
      <c r="U55" s="7" t="s">
        <v>85</v>
      </c>
      <c r="V55" s="7" t="s">
        <v>85</v>
      </c>
      <c r="W55" s="27" t="s">
        <v>68</v>
      </c>
      <c r="X55" s="4" t="s">
        <v>27</v>
      </c>
      <c r="Y55" s="31"/>
    </row>
    <row r="56" spans="1:25" ht="250.5" customHeight="1" x14ac:dyDescent="0.25">
      <c r="H56" s="65"/>
    </row>
    <row r="57" spans="1:25" ht="250.5" customHeight="1" x14ac:dyDescent="0.25"/>
    <row r="58" spans="1:25" ht="250.5" customHeight="1" x14ac:dyDescent="0.25"/>
    <row r="59" spans="1:25" ht="250.5" customHeight="1" x14ac:dyDescent="0.25"/>
  </sheetData>
  <dataConsolidate/>
  <mergeCells count="43">
    <mergeCell ref="C32:C33"/>
    <mergeCell ref="B32:B33"/>
    <mergeCell ref="D32:D33"/>
    <mergeCell ref="B35:B36"/>
    <mergeCell ref="C35:C36"/>
    <mergeCell ref="D35:D36"/>
    <mergeCell ref="E35:E36"/>
    <mergeCell ref="H39"/>
    <mergeCell ref="H22:H23"/>
    <mergeCell ref="H37"/>
    <mergeCell ref="J32:J33"/>
    <mergeCell ref="I32:I33"/>
    <mergeCell ref="H32:H33"/>
    <mergeCell ref="G32:G33"/>
    <mergeCell ref="F32:F33"/>
    <mergeCell ref="G35:G36"/>
    <mergeCell ref="H35:H36"/>
    <mergeCell ref="I35:I36"/>
    <mergeCell ref="J35:J36"/>
    <mergeCell ref="L35:L36"/>
    <mergeCell ref="F35:F36"/>
    <mergeCell ref="E32:E33"/>
    <mergeCell ref="A1:C1"/>
    <mergeCell ref="A2:I2"/>
    <mergeCell ref="D1:W1"/>
    <mergeCell ref="K2:P2"/>
    <mergeCell ref="S2:V2"/>
    <mergeCell ref="H11"/>
    <mergeCell ref="H13:H14"/>
    <mergeCell ref="A17:A19"/>
    <mergeCell ref="I17:I19"/>
    <mergeCell ref="H22"/>
    <mergeCell ref="B17:B19"/>
    <mergeCell ref="C17:C19"/>
    <mergeCell ref="D17:D19"/>
    <mergeCell ref="E17:E19"/>
    <mergeCell ref="F17:F19"/>
    <mergeCell ref="G17:G19"/>
    <mergeCell ref="H17:H19"/>
    <mergeCell ref="A32:A33"/>
    <mergeCell ref="A35:A36"/>
    <mergeCell ref="H11:H12"/>
    <mergeCell ref="H24"/>
  </mergeCells>
  <phoneticPr fontId="8" type="noConversion"/>
  <dataValidations xWindow="1261" yWindow="568" count="3">
    <dataValidation allowBlank="1" showInputMessage="1" showErrorMessage="1" promptTitle="Fuente" prompt="Fuente de la cual surgió el Hallazgo, Observación u Oportunidad de mejora" sqref="E3" xr:uid="{00000000-0002-0000-0000-000000000000}"/>
    <dataValidation type="list" allowBlank="1" showInputMessage="1" showErrorMessage="1" sqref="E5:E6 E34:E35 E38:E55 E20:E32 E11:E17" xr:uid="{00000000-0002-0000-0000-000001000000}">
      <formula1>FUENTE</formula1>
    </dataValidation>
    <dataValidation type="list" allowBlank="1" showInputMessage="1" showErrorMessage="1" sqref="C5:C6 C22:C24 C35 C38:C49 C11:C16" xr:uid="{00000000-0002-0000-0000-000003000000}">
      <formula1>PROCESO</formula1>
    </dataValidation>
  </dataValidations>
  <pageMargins left="0.23622047244094491" right="0.23622047244094491" top="0.74803149606299213" bottom="0.74803149606299213" header="0.31496062992125984" footer="0.31496062992125984"/>
  <pageSetup paperSize="5" scale="27" fitToHeight="0" orientation="landscape" r:id="rId1"/>
  <headerFooter>
    <oddFooter>&amp;C&amp;N</oddFooter>
  </headerFooter>
  <rowBreaks count="1" manualBreakCount="1">
    <brk id="22" max="16383" man="1"/>
  </rowBreaks>
  <drawing r:id="rId2"/>
  <extLst>
    <ext xmlns:x14="http://schemas.microsoft.com/office/spreadsheetml/2009/9/main" uri="{CCE6A557-97BC-4b89-ADB6-D9C93CAAB3DF}">
      <x14:dataValidations xmlns:xm="http://schemas.microsoft.com/office/excel/2006/main" xWindow="1261" yWindow="568" count="4">
        <x14:dataValidation type="list" allowBlank="1" showInputMessage="1" showErrorMessage="1" xr:uid="{00000000-0002-0000-0000-000007000000}">
          <x14:formula1>
            <xm:f>'C:\Users\angelica.pava\AppData\Local\Microsoft\Windows\INetCache\Content.Outlook\FLYOK7RK\[CCE-SEM-FM-01 Formato Plan de Mejoramiento Nuevo.xlsx]Listas D'!#REF!</xm:f>
          </x14:formula1>
          <xm:sqref>D5</xm:sqref>
        </x14:dataValidation>
        <x14:dataValidation type="list" allowBlank="1" showInputMessage="1" showErrorMessage="1" xr:uid="{00000000-0002-0000-0000-000009000000}">
          <x14:formula1>
            <xm:f>'C:\Users\angelica.pava\OneDrive - Colombia Compra Eficiente\Angelica Pava CI\Segundo Semestre\1. Informes de ley\Noviembre\Planes de mejoramiento\[Plan Mejoramiento proceso Direccionamiento Estratégico.xlsx]Listas D'!#REF!</xm:f>
          </x14:formula1>
          <xm:sqref>D6</xm:sqref>
        </x14:dataValidation>
        <x14:dataValidation type="list" allowBlank="1" showInputMessage="1" showErrorMessage="1" xr:uid="{C1592304-91EC-471C-9CB6-4E8A524D945B}">
          <x14:formula1>
            <xm:f>#REF!</xm:f>
          </x14:formula1>
          <xm:sqref>B34:B35 B38 B40:B55 B20:B32 B4:B17</xm:sqref>
        </x14:dataValidation>
        <x14:dataValidation type="list" allowBlank="1" showInputMessage="1" showErrorMessage="1" promptTitle="Estado" prompt="Se valida estado y si sus acciones fueron efectivas o no." xr:uid="{00000000-0002-0000-0000-000005000000}">
          <x14:formula1>
            <xm:f>'Listas D'!$B$4:$B$7</xm:f>
          </x14:formula1>
          <xm:sqref>X4:X55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1BD832-3B21-43F4-9A14-C2A7ED7FD27C}">
  <dimension ref="A1:IV350991"/>
  <sheetViews>
    <sheetView zoomScale="40" zoomScaleNormal="40" workbookViewId="0">
      <selection activeCell="K21" sqref="K21"/>
    </sheetView>
  </sheetViews>
  <sheetFormatPr baseColWidth="10" defaultColWidth="9.140625" defaultRowHeight="15" x14ac:dyDescent="0.25"/>
  <cols>
    <col min="1" max="1" width="9.140625" style="162"/>
    <col min="2" max="2" width="16" style="162" customWidth="1"/>
    <col min="3" max="3" width="27" style="162" customWidth="1"/>
    <col min="4" max="4" width="14.5703125" style="162" customWidth="1"/>
    <col min="5" max="5" width="30" style="162" customWidth="1"/>
    <col min="6" max="6" width="24" style="162" customWidth="1"/>
    <col min="7" max="7" width="22" style="162" customWidth="1"/>
    <col min="8" max="8" width="31" style="162" customWidth="1"/>
    <col min="9" max="9" width="25.5703125" style="162" customWidth="1"/>
    <col min="10" max="10" width="20.140625" style="162" customWidth="1"/>
    <col min="11" max="11" width="26.7109375" style="162" customWidth="1"/>
    <col min="12" max="12" width="28.5703125" style="162" customWidth="1"/>
    <col min="13" max="13" width="20.5703125" style="162" customWidth="1"/>
    <col min="14" max="14" width="16.7109375" style="162" customWidth="1"/>
    <col min="15" max="15" width="65.140625" style="164" customWidth="1"/>
    <col min="16" max="16384" width="9.140625" style="162"/>
  </cols>
  <sheetData>
    <row r="1" spans="1:15" x14ac:dyDescent="0.25">
      <c r="B1" s="163" t="s">
        <v>349</v>
      </c>
      <c r="C1" s="163">
        <v>53</v>
      </c>
      <c r="D1" s="163" t="s">
        <v>350</v>
      </c>
    </row>
    <row r="2" spans="1:15" x14ac:dyDescent="0.25">
      <c r="B2" s="163" t="s">
        <v>351</v>
      </c>
      <c r="C2" s="163">
        <v>400</v>
      </c>
      <c r="D2" s="163" t="s">
        <v>352</v>
      </c>
    </row>
    <row r="3" spans="1:15" ht="15.75" x14ac:dyDescent="0.25">
      <c r="B3" s="163" t="s">
        <v>353</v>
      </c>
      <c r="C3" s="163">
        <v>1</v>
      </c>
      <c r="E3" s="165"/>
      <c r="F3" s="165"/>
      <c r="G3" s="165"/>
      <c r="H3" s="165"/>
      <c r="I3" s="165"/>
      <c r="J3" s="165"/>
      <c r="K3" s="165"/>
      <c r="L3" s="165"/>
      <c r="M3" s="165"/>
      <c r="N3" s="165"/>
      <c r="O3" s="165"/>
    </row>
    <row r="4" spans="1:15" x14ac:dyDescent="0.25">
      <c r="B4" s="163" t="s">
        <v>354</v>
      </c>
      <c r="C4" s="163">
        <v>12003</v>
      </c>
      <c r="E4" s="166" t="s">
        <v>355</v>
      </c>
      <c r="F4" s="166"/>
      <c r="G4" s="166"/>
      <c r="H4" s="166"/>
      <c r="I4" s="166"/>
      <c r="J4" s="166"/>
      <c r="K4" s="166"/>
      <c r="L4" s="166"/>
      <c r="M4" s="166"/>
      <c r="N4" s="166"/>
      <c r="O4" s="166"/>
    </row>
    <row r="5" spans="1:15" x14ac:dyDescent="0.25">
      <c r="B5" s="163" t="s">
        <v>356</v>
      </c>
      <c r="C5" s="167">
        <v>44377</v>
      </c>
    </row>
    <row r="6" spans="1:15" x14ac:dyDescent="0.25">
      <c r="B6" s="163" t="s">
        <v>357</v>
      </c>
      <c r="C6" s="163">
        <v>6</v>
      </c>
      <c r="D6" s="163" t="s">
        <v>358</v>
      </c>
    </row>
    <row r="8" spans="1:15" x14ac:dyDescent="0.25">
      <c r="A8" s="163" t="s">
        <v>359</v>
      </c>
      <c r="B8" s="168" t="s">
        <v>360</v>
      </c>
      <c r="C8" s="169"/>
      <c r="D8" s="169"/>
      <c r="E8" s="169"/>
      <c r="F8" s="169"/>
      <c r="G8" s="169"/>
      <c r="H8" s="169"/>
      <c r="I8" s="169"/>
      <c r="J8" s="169"/>
      <c r="K8" s="169"/>
      <c r="L8" s="169"/>
      <c r="M8" s="169"/>
      <c r="N8" s="169"/>
      <c r="O8" s="169"/>
    </row>
    <row r="9" spans="1:15" x14ac:dyDescent="0.25">
      <c r="C9" s="163">
        <v>4</v>
      </c>
      <c r="D9" s="163">
        <v>8</v>
      </c>
      <c r="E9" s="163">
        <v>12</v>
      </c>
      <c r="F9" s="163">
        <v>16</v>
      </c>
      <c r="G9" s="163">
        <v>20</v>
      </c>
      <c r="H9" s="163">
        <v>24</v>
      </c>
      <c r="I9" s="163">
        <v>28</v>
      </c>
      <c r="J9" s="163">
        <v>31</v>
      </c>
      <c r="K9" s="163">
        <v>32</v>
      </c>
      <c r="L9" s="163">
        <v>36</v>
      </c>
      <c r="M9" s="163">
        <v>40</v>
      </c>
      <c r="N9" s="163">
        <v>44</v>
      </c>
      <c r="O9" s="170">
        <v>48</v>
      </c>
    </row>
    <row r="10" spans="1:15" ht="15.75" thickBot="1" x14ac:dyDescent="0.3">
      <c r="C10" s="163" t="s">
        <v>361</v>
      </c>
      <c r="D10" s="163" t="s">
        <v>362</v>
      </c>
      <c r="E10" s="163" t="s">
        <v>363</v>
      </c>
      <c r="F10" s="163" t="s">
        <v>364</v>
      </c>
      <c r="G10" s="163" t="s">
        <v>365</v>
      </c>
      <c r="H10" s="163" t="s">
        <v>366</v>
      </c>
      <c r="I10" s="163" t="s">
        <v>367</v>
      </c>
      <c r="J10" s="163" t="s">
        <v>368</v>
      </c>
      <c r="K10" s="163" t="s">
        <v>369</v>
      </c>
      <c r="L10" s="163" t="s">
        <v>370</v>
      </c>
      <c r="M10" s="163" t="s">
        <v>371</v>
      </c>
      <c r="N10" s="163" t="s">
        <v>372</v>
      </c>
      <c r="O10" s="170" t="s">
        <v>16</v>
      </c>
    </row>
    <row r="11" spans="1:15" ht="153.75" customHeight="1" thickBot="1" x14ac:dyDescent="0.3">
      <c r="A11" s="163">
        <v>1</v>
      </c>
      <c r="B11" s="162" t="s">
        <v>373</v>
      </c>
      <c r="C11" s="171" t="s">
        <v>374</v>
      </c>
      <c r="D11" s="172" t="s">
        <v>375</v>
      </c>
      <c r="E11" s="173" t="s">
        <v>376</v>
      </c>
      <c r="F11" s="174" t="s">
        <v>377</v>
      </c>
      <c r="G11" s="174" t="s">
        <v>378</v>
      </c>
      <c r="H11" s="174" t="s">
        <v>379</v>
      </c>
      <c r="I11" s="174" t="s">
        <v>380</v>
      </c>
      <c r="J11" s="175">
        <v>1</v>
      </c>
      <c r="K11" s="176">
        <v>43203</v>
      </c>
      <c r="L11" s="176">
        <v>44561</v>
      </c>
      <c r="M11" s="175">
        <v>51</v>
      </c>
      <c r="N11" s="177">
        <v>0</v>
      </c>
      <c r="O11" s="178" t="s">
        <v>381</v>
      </c>
    </row>
    <row r="12" spans="1:15" ht="154.5" customHeight="1" thickBot="1" x14ac:dyDescent="0.3">
      <c r="A12" s="163">
        <v>2</v>
      </c>
      <c r="B12" s="162" t="s">
        <v>382</v>
      </c>
      <c r="C12" s="171" t="s">
        <v>374</v>
      </c>
      <c r="D12" s="172" t="s">
        <v>383</v>
      </c>
      <c r="E12" s="173" t="s">
        <v>384</v>
      </c>
      <c r="F12" s="174" t="s">
        <v>385</v>
      </c>
      <c r="G12" s="174" t="s">
        <v>378</v>
      </c>
      <c r="H12" s="174" t="s">
        <v>379</v>
      </c>
      <c r="I12" s="174" t="s">
        <v>380</v>
      </c>
      <c r="J12" s="175">
        <v>1</v>
      </c>
      <c r="K12" s="176">
        <v>43203</v>
      </c>
      <c r="L12" s="176">
        <v>44561</v>
      </c>
      <c r="M12" s="175">
        <v>51</v>
      </c>
      <c r="N12" s="177">
        <v>0</v>
      </c>
      <c r="O12" s="178" t="s">
        <v>381</v>
      </c>
    </row>
    <row r="13" spans="1:15" ht="156.75" customHeight="1" thickBot="1" x14ac:dyDescent="0.3">
      <c r="A13" s="163">
        <v>3</v>
      </c>
      <c r="B13" s="162" t="s">
        <v>386</v>
      </c>
      <c r="C13" s="171" t="s">
        <v>374</v>
      </c>
      <c r="D13" s="172" t="s">
        <v>387</v>
      </c>
      <c r="E13" s="173" t="s">
        <v>388</v>
      </c>
      <c r="F13" s="174" t="s">
        <v>385</v>
      </c>
      <c r="G13" s="174" t="s">
        <v>378</v>
      </c>
      <c r="H13" s="174" t="s">
        <v>389</v>
      </c>
      <c r="I13" s="174" t="s">
        <v>380</v>
      </c>
      <c r="J13" s="175">
        <v>1</v>
      </c>
      <c r="K13" s="176">
        <v>43203</v>
      </c>
      <c r="L13" s="176">
        <v>44561</v>
      </c>
      <c r="M13" s="175">
        <v>51</v>
      </c>
      <c r="N13" s="177">
        <v>0</v>
      </c>
      <c r="O13" s="178" t="s">
        <v>390</v>
      </c>
    </row>
    <row r="14" spans="1:15" ht="169.5" customHeight="1" thickBot="1" x14ac:dyDescent="0.3">
      <c r="A14" s="163">
        <v>4</v>
      </c>
      <c r="B14" s="162" t="s">
        <v>391</v>
      </c>
      <c r="C14" s="171" t="s">
        <v>374</v>
      </c>
      <c r="D14" s="172" t="s">
        <v>392</v>
      </c>
      <c r="E14" s="173" t="s">
        <v>393</v>
      </c>
      <c r="F14" s="174" t="s">
        <v>394</v>
      </c>
      <c r="G14" s="174" t="s">
        <v>378</v>
      </c>
      <c r="H14" s="174" t="s">
        <v>395</v>
      </c>
      <c r="I14" s="174" t="s">
        <v>380</v>
      </c>
      <c r="J14" s="175">
        <v>1</v>
      </c>
      <c r="K14" s="176">
        <v>43203</v>
      </c>
      <c r="L14" s="176">
        <v>44561</v>
      </c>
      <c r="M14" s="175">
        <v>51</v>
      </c>
      <c r="N14" s="177">
        <v>0</v>
      </c>
      <c r="O14" s="178" t="s">
        <v>381</v>
      </c>
    </row>
    <row r="15" spans="1:15" ht="154.5" customHeight="1" thickBot="1" x14ac:dyDescent="0.3">
      <c r="A15" s="163">
        <v>5</v>
      </c>
      <c r="B15" s="162" t="s">
        <v>396</v>
      </c>
      <c r="C15" s="171" t="s">
        <v>374</v>
      </c>
      <c r="D15" s="172" t="s">
        <v>397</v>
      </c>
      <c r="E15" s="173" t="s">
        <v>398</v>
      </c>
      <c r="F15" s="174" t="s">
        <v>385</v>
      </c>
      <c r="G15" s="174" t="s">
        <v>378</v>
      </c>
      <c r="H15" s="174" t="s">
        <v>389</v>
      </c>
      <c r="I15" s="174" t="s">
        <v>380</v>
      </c>
      <c r="J15" s="175">
        <v>1</v>
      </c>
      <c r="K15" s="176">
        <v>43203</v>
      </c>
      <c r="L15" s="176">
        <v>44561</v>
      </c>
      <c r="M15" s="175">
        <v>51</v>
      </c>
      <c r="N15" s="177">
        <v>0</v>
      </c>
      <c r="O15" s="178" t="s">
        <v>399</v>
      </c>
    </row>
    <row r="350990" spans="1:1" x14ac:dyDescent="0.25">
      <c r="A350990" s="162" t="s">
        <v>400</v>
      </c>
    </row>
    <row r="350991" spans="1:1" x14ac:dyDescent="0.25">
      <c r="A350991" s="162" t="s">
        <v>374</v>
      </c>
    </row>
  </sheetData>
  <mergeCells count="3">
    <mergeCell ref="E3:O3"/>
    <mergeCell ref="E4:O4"/>
    <mergeCell ref="B8:O8"/>
  </mergeCells>
  <dataValidations count="2">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15" xr:uid="{92BEDF90-EF1C-4DBE-8B1D-27CF08FD459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5" xr:uid="{75D7FD15-E829-4575-A7A8-2666345C0592}">
      <formula1>$A$350989:$A$350991</formula1>
    </dataValidation>
  </dataValidations>
  <pageMargins left="0.7" right="0.7" top="0.75" bottom="0.75" header="0.3" footer="0.3"/>
  <pageSetup paperSize="5" scale="4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E21"/>
  <sheetViews>
    <sheetView workbookViewId="0">
      <selection activeCell="B4" sqref="B4"/>
    </sheetView>
  </sheetViews>
  <sheetFormatPr baseColWidth="10" defaultRowHeight="15" x14ac:dyDescent="0.25"/>
  <cols>
    <col min="1" max="1" width="24.5703125" style="3" customWidth="1"/>
    <col min="2" max="2" width="30.42578125" style="3" customWidth="1"/>
    <col min="3" max="3" width="49.42578125" style="3" customWidth="1"/>
    <col min="4" max="4" width="79.140625" style="3" bestFit="1" customWidth="1"/>
    <col min="5" max="16384" width="11.42578125" style="3"/>
  </cols>
  <sheetData>
    <row r="2" spans="1:5" x14ac:dyDescent="0.25">
      <c r="A2" s="3" t="s">
        <v>19</v>
      </c>
      <c r="B2" s="3" t="s">
        <v>66</v>
      </c>
      <c r="C2" s="3" t="s">
        <v>23</v>
      </c>
      <c r="D2" s="3" t="s">
        <v>4</v>
      </c>
      <c r="E2" s="3" t="s">
        <v>6</v>
      </c>
    </row>
    <row r="4" spans="1:5" x14ac:dyDescent="0.25">
      <c r="A4" s="3" t="s">
        <v>17</v>
      </c>
      <c r="B4" s="3" t="s">
        <v>27</v>
      </c>
      <c r="C4" s="3" t="s">
        <v>32</v>
      </c>
      <c r="D4" s="3" t="s">
        <v>45</v>
      </c>
      <c r="E4" s="3" t="s">
        <v>62</v>
      </c>
    </row>
    <row r="5" spans="1:5" x14ac:dyDescent="0.25">
      <c r="A5" s="3" t="s">
        <v>18</v>
      </c>
      <c r="B5" s="3" t="s">
        <v>30</v>
      </c>
      <c r="C5" s="3" t="s">
        <v>63</v>
      </c>
      <c r="D5" s="3" t="s">
        <v>46</v>
      </c>
      <c r="E5" s="3" t="s">
        <v>37</v>
      </c>
    </row>
    <row r="6" spans="1:5" x14ac:dyDescent="0.25">
      <c r="A6" s="3" t="s">
        <v>36</v>
      </c>
      <c r="B6" s="3" t="s">
        <v>28</v>
      </c>
      <c r="C6" s="3" t="s">
        <v>33</v>
      </c>
      <c r="D6" s="3" t="s">
        <v>47</v>
      </c>
      <c r="E6" s="3" t="s">
        <v>38</v>
      </c>
    </row>
    <row r="7" spans="1:5" x14ac:dyDescent="0.25">
      <c r="B7" s="3" t="s">
        <v>29</v>
      </c>
      <c r="C7" s="3" t="s">
        <v>34</v>
      </c>
      <c r="D7" s="3" t="s">
        <v>48</v>
      </c>
      <c r="E7" s="3" t="s">
        <v>39</v>
      </c>
    </row>
    <row r="8" spans="1:5" x14ac:dyDescent="0.25">
      <c r="C8" s="3" t="s">
        <v>35</v>
      </c>
      <c r="D8" s="3" t="s">
        <v>49</v>
      </c>
      <c r="E8" s="3" t="s">
        <v>40</v>
      </c>
    </row>
    <row r="9" spans="1:5" x14ac:dyDescent="0.25">
      <c r="D9" s="3" t="s">
        <v>50</v>
      </c>
      <c r="E9" s="3" t="s">
        <v>41</v>
      </c>
    </row>
    <row r="10" spans="1:5" x14ac:dyDescent="0.25">
      <c r="D10" s="3" t="s">
        <v>51</v>
      </c>
      <c r="E10" s="3" t="s">
        <v>42</v>
      </c>
    </row>
    <row r="11" spans="1:5" x14ac:dyDescent="0.25">
      <c r="D11" s="3" t="s">
        <v>52</v>
      </c>
      <c r="E11" s="3" t="s">
        <v>64</v>
      </c>
    </row>
    <row r="12" spans="1:5" x14ac:dyDescent="0.25">
      <c r="D12" s="3" t="s">
        <v>53</v>
      </c>
    </row>
    <row r="13" spans="1:5" x14ac:dyDescent="0.25">
      <c r="D13" s="3" t="s">
        <v>54</v>
      </c>
    </row>
    <row r="14" spans="1:5" x14ac:dyDescent="0.25">
      <c r="D14" s="3" t="s">
        <v>55</v>
      </c>
    </row>
    <row r="15" spans="1:5" x14ac:dyDescent="0.25">
      <c r="D15" s="3" t="s">
        <v>65</v>
      </c>
    </row>
    <row r="16" spans="1:5" x14ac:dyDescent="0.25">
      <c r="D16" s="3" t="s">
        <v>56</v>
      </c>
    </row>
    <row r="17" spans="4:4" x14ac:dyDescent="0.25">
      <c r="D17" s="3" t="s">
        <v>57</v>
      </c>
    </row>
    <row r="18" spans="4:4" x14ac:dyDescent="0.25">
      <c r="D18" s="3" t="s">
        <v>58</v>
      </c>
    </row>
    <row r="19" spans="4:4" x14ac:dyDescent="0.25">
      <c r="D19" s="3" t="s">
        <v>59</v>
      </c>
    </row>
    <row r="20" spans="4:4" x14ac:dyDescent="0.25">
      <c r="D20" s="3" t="s">
        <v>60</v>
      </c>
    </row>
    <row r="21" spans="4:4" x14ac:dyDescent="0.25">
      <c r="D21" s="3" t="s">
        <v>61</v>
      </c>
    </row>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F7186EE8CE72B4BA2409C45C4A187BC" ma:contentTypeVersion="10" ma:contentTypeDescription="Crear nuevo documento." ma:contentTypeScope="" ma:versionID="828d31df2c348d7b70a79aede84aef4c">
  <xsd:schema xmlns:xsd="http://www.w3.org/2001/XMLSchema" xmlns:xs="http://www.w3.org/2001/XMLSchema" xmlns:p="http://schemas.microsoft.com/office/2006/metadata/properties" xmlns:ns3="bf80cd69-9923-4e2e-87d0-63addde335fd" xmlns:ns4="b58f428f-3fa6-4035-b4fd-7503e5feb941" targetNamespace="http://schemas.microsoft.com/office/2006/metadata/properties" ma:root="true" ma:fieldsID="da11a9d56c38212799f5b3b214d0cd2c" ns3:_="" ns4:_="">
    <xsd:import namespace="bf80cd69-9923-4e2e-87d0-63addde335fd"/>
    <xsd:import namespace="b58f428f-3fa6-4035-b4fd-7503e5feb94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80cd69-9923-4e2e-87d0-63addde335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8f428f-3fa6-4035-b4fd-7503e5feb941"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091C81-99FA-4DC2-A6AB-B7B4BDEB7F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80cd69-9923-4e2e-87d0-63addde335fd"/>
    <ds:schemaRef ds:uri="b58f428f-3fa6-4035-b4fd-7503e5feb9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5AEADE-AA56-41FF-82C3-86A2968AA850}">
  <ds:schemaRefs>
    <ds:schemaRef ds:uri="http://schemas.microsoft.com/office/2006/documentManagement/types"/>
    <ds:schemaRef ds:uri="b58f428f-3fa6-4035-b4fd-7503e5feb941"/>
    <ds:schemaRef ds:uri="http://schemas.openxmlformats.org/package/2006/metadata/core-properties"/>
    <ds:schemaRef ds:uri="http://purl.org/dc/terms/"/>
    <ds:schemaRef ds:uri="bf80cd69-9923-4e2e-87d0-63addde335fd"/>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58F0CFB7-C10D-43DD-A682-012DC790946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 Plan de Mejoramiento CI</vt:lpstr>
      <vt:lpstr>Plan de Mejoramiento CGR</vt:lpstr>
      <vt:lpstr>Listas D</vt:lpstr>
      <vt:lpstr>AREA</vt:lpstr>
      <vt:lpstr>'Plan de Mejoramiento CGR'!Área_de_impresión</vt:lpstr>
      <vt:lpstr>ESTADO</vt:lpstr>
      <vt:lpstr>FUENTE</vt:lpstr>
      <vt:lpstr>PROCESO</vt:lpstr>
      <vt:lpstr>' Plan de Mejoramiento CI'!Títulos_a_imprimir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Alejandro Ruiz Alonso</dc:creator>
  <cp:lastModifiedBy>Judith Esperanza Gómez Zambrano</cp:lastModifiedBy>
  <cp:lastPrinted>2021-07-28T17:14:40Z</cp:lastPrinted>
  <dcterms:created xsi:type="dcterms:W3CDTF">2018-04-10T13:52:00Z</dcterms:created>
  <dcterms:modified xsi:type="dcterms:W3CDTF">2021-09-06T14:27:42Z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0x0101004F7186EE8CE72B4BA2409C45C4A187BC</vt:lpwstr>
  </property>
</Properties>
</file>