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ceficiente-my.sharepoint.com/personal/katherine_forerop_colombiacompra_gov_co/Documents/Escritorio/EVIDENCIAS E INFORMES 2024/REPORTE COMUNICACIONES 2024/"/>
    </mc:Choice>
  </mc:AlternateContent>
  <xr:revisionPtr revIDLastSave="72" documentId="8_{6075511E-4E77-4442-93F6-689125C50400}" xr6:coauthVersionLast="47" xr6:coauthVersionMax="47" xr10:uidLastSave="{0AC8256F-F3A7-41FE-B5A3-54D212CEFDC0}"/>
  <bookViews>
    <workbookView xWindow="21480" yWindow="-120" windowWidth="29040" windowHeight="15840" xr2:uid="{89C281D5-D336-488B-A882-32122B9ACBF1}"/>
  </bookViews>
  <sheets>
    <sheet name="Hoja1" sheetId="1" r:id="rId1"/>
    <sheet name="Hoja3" sheetId="3" r:id="rId2"/>
    <sheet name="Hoja2" sheetId="2" r:id="rId3"/>
  </sheets>
  <definedNames>
    <definedName name="_xlnm._FilterDatabase" localSheetId="0" hidden="1">Hoja1!$A$2:$N$17</definedName>
    <definedName name="_xlnm._FilterDatabase" localSheetId="1" hidden="1">Hoja3!$K$1:$K$81</definedName>
    <definedName name="_xlnm.Print_Area" localSheetId="0">Hoja1!$A$1:$N$17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E15" i="3"/>
  <c r="E17" i="3"/>
  <c r="E22" i="3"/>
  <c r="E23" i="3"/>
  <c r="E25" i="3"/>
  <c r="E30" i="3"/>
  <c r="E31" i="3"/>
  <c r="E33" i="3"/>
  <c r="E38" i="3"/>
  <c r="E39" i="3"/>
  <c r="E41" i="3"/>
  <c r="E46" i="3"/>
  <c r="E47" i="3"/>
  <c r="E49" i="3"/>
  <c r="E54" i="3"/>
  <c r="E55" i="3"/>
  <c r="E57" i="3"/>
  <c r="E62" i="3"/>
  <c r="E63" i="3"/>
  <c r="E65" i="3"/>
  <c r="E70" i="3"/>
  <c r="E71" i="3"/>
  <c r="E73" i="3"/>
  <c r="E2" i="3"/>
  <c r="C3" i="3"/>
  <c r="E3" i="3" s="1"/>
  <c r="C4" i="3"/>
  <c r="E4" i="3" s="1"/>
  <c r="C5" i="3"/>
  <c r="E5" i="3" s="1"/>
  <c r="C6" i="3"/>
  <c r="E6" i="3" s="1"/>
  <c r="C7" i="3"/>
  <c r="E7" i="3" s="1"/>
  <c r="C8" i="3"/>
  <c r="E8" i="3" s="1"/>
  <c r="C9" i="3"/>
  <c r="E9" i="3" s="1"/>
  <c r="C10" i="3"/>
  <c r="E10" i="3" s="1"/>
  <c r="C11" i="3"/>
  <c r="E11" i="3" s="1"/>
  <c r="C12" i="3"/>
  <c r="E12" i="3" s="1"/>
  <c r="C13" i="3"/>
  <c r="E13" i="3" s="1"/>
  <c r="C14" i="3"/>
  <c r="C15" i="3"/>
  <c r="C16" i="3"/>
  <c r="E16" i="3" s="1"/>
  <c r="C17" i="3"/>
  <c r="C18" i="3"/>
  <c r="E18" i="3" s="1"/>
  <c r="C19" i="3"/>
  <c r="E19" i="3" s="1"/>
  <c r="C20" i="3"/>
  <c r="E20" i="3" s="1"/>
  <c r="C21" i="3"/>
  <c r="E21" i="3" s="1"/>
  <c r="C22" i="3"/>
  <c r="C23" i="3"/>
  <c r="C24" i="3"/>
  <c r="E24" i="3" s="1"/>
  <c r="C25" i="3"/>
  <c r="C26" i="3"/>
  <c r="E26" i="3" s="1"/>
  <c r="C27" i="3"/>
  <c r="E27" i="3" s="1"/>
  <c r="C28" i="3"/>
  <c r="E28" i="3" s="1"/>
  <c r="C29" i="3"/>
  <c r="E29" i="3" s="1"/>
  <c r="C30" i="3"/>
  <c r="C31" i="3"/>
  <c r="C32" i="3"/>
  <c r="E32" i="3" s="1"/>
  <c r="C33" i="3"/>
  <c r="C34" i="3"/>
  <c r="E34" i="3" s="1"/>
  <c r="C35" i="3"/>
  <c r="E35" i="3" s="1"/>
  <c r="C36" i="3"/>
  <c r="E36" i="3" s="1"/>
  <c r="C37" i="3"/>
  <c r="E37" i="3" s="1"/>
  <c r="C38" i="3"/>
  <c r="C39" i="3"/>
  <c r="C40" i="3"/>
  <c r="E40" i="3" s="1"/>
  <c r="C41" i="3"/>
  <c r="C42" i="3"/>
  <c r="E42" i="3" s="1"/>
  <c r="C43" i="3"/>
  <c r="E43" i="3" s="1"/>
  <c r="C44" i="3"/>
  <c r="E44" i="3" s="1"/>
  <c r="C45" i="3"/>
  <c r="E45" i="3" s="1"/>
  <c r="C46" i="3"/>
  <c r="C47" i="3"/>
  <c r="C48" i="3"/>
  <c r="E48" i="3" s="1"/>
  <c r="C49" i="3"/>
  <c r="C50" i="3"/>
  <c r="E50" i="3" s="1"/>
  <c r="C51" i="3"/>
  <c r="E51" i="3" s="1"/>
  <c r="C52" i="3"/>
  <c r="E52" i="3" s="1"/>
  <c r="C53" i="3"/>
  <c r="E53" i="3" s="1"/>
  <c r="C54" i="3"/>
  <c r="C55" i="3"/>
  <c r="C56" i="3"/>
  <c r="E56" i="3" s="1"/>
  <c r="C57" i="3"/>
  <c r="C58" i="3"/>
  <c r="E58" i="3" s="1"/>
  <c r="C59" i="3"/>
  <c r="E59" i="3" s="1"/>
  <c r="C60" i="3"/>
  <c r="E60" i="3" s="1"/>
  <c r="C61" i="3"/>
  <c r="E61" i="3" s="1"/>
  <c r="C62" i="3"/>
  <c r="C63" i="3"/>
  <c r="C64" i="3"/>
  <c r="E64" i="3" s="1"/>
  <c r="C65" i="3"/>
  <c r="C66" i="3"/>
  <c r="E66" i="3" s="1"/>
  <c r="C67" i="3"/>
  <c r="E67" i="3" s="1"/>
  <c r="C68" i="3"/>
  <c r="E68" i="3" s="1"/>
  <c r="C69" i="3"/>
  <c r="E69" i="3" s="1"/>
  <c r="C70" i="3"/>
  <c r="C71" i="3"/>
  <c r="C72" i="3"/>
  <c r="E72" i="3" s="1"/>
  <c r="C73" i="3"/>
  <c r="C74" i="3"/>
  <c r="E74" i="3" s="1"/>
  <c r="C75" i="3"/>
  <c r="E75" i="3" s="1"/>
  <c r="C76" i="3"/>
  <c r="E76" i="3" s="1"/>
  <c r="C77" i="3"/>
  <c r="E77" i="3" s="1"/>
  <c r="C2" i="3"/>
</calcChain>
</file>

<file path=xl/sharedStrings.xml><?xml version="1.0" encoding="utf-8"?>
<sst xmlns="http://schemas.openxmlformats.org/spreadsheetml/2006/main" count="346" uniqueCount="237">
  <si>
    <t xml:space="preserve">NUMERO DE CONTRATO </t>
  </si>
  <si>
    <t xml:space="preserve">CONTRATISTA </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</si>
  <si>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</si>
  <si>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</si>
  <si>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</si>
  <si>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</si>
  <si>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</si>
  <si>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</si>
  <si>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</si>
  <si>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</si>
  <si>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</si>
  <si>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</si>
  <si>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</si>
  <si>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</si>
  <si>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</si>
  <si>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</si>
  <si>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</si>
  <si>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</si>
  <si>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</si>
  <si>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</si>
  <si>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</si>
  <si>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</si>
  <si>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</si>
  <si>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</si>
  <si>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</si>
  <si>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</si>
  <si>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</si>
  <si>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5/1/2024</t>
  </si>
  <si>
    <t>9/1/2024</t>
  </si>
  <si>
    <t>10/1/2024</t>
  </si>
  <si>
    <t>11/1/2024</t>
  </si>
  <si>
    <t>16/1/2024</t>
  </si>
  <si>
    <t>15/1/2024</t>
  </si>
  <si>
    <t>17/1/2024</t>
  </si>
  <si>
    <t>12/1/2024</t>
  </si>
  <si>
    <t>19/1/2024</t>
  </si>
  <si>
    <t>20/1/2024</t>
  </si>
  <si>
    <t>18/1/2024</t>
  </si>
  <si>
    <t>24/1/2024</t>
  </si>
  <si>
    <t>22/1/2024</t>
  </si>
  <si>
    <t>5/2/2024</t>
  </si>
  <si>
    <t>25/1/2024</t>
  </si>
  <si>
    <t>26/1/2024</t>
  </si>
  <si>
    <t>27/1/2024</t>
  </si>
  <si>
    <t>30/1/2024</t>
  </si>
  <si>
    <t>29/1/2024</t>
  </si>
  <si>
    <t>1/2/2024</t>
  </si>
  <si>
    <t>2/2/2024</t>
  </si>
  <si>
    <t>27/12/2024</t>
  </si>
  <si>
    <t>7/12/2024</t>
  </si>
  <si>
    <t>14/10/2024</t>
  </si>
  <si>
    <t>1/12/2024</t>
  </si>
  <si>
    <t>1/10/2024</t>
  </si>
  <si>
    <t>17/7/2024</t>
  </si>
  <si>
    <t>1/3/2024</t>
  </si>
  <si>
    <t>13/12/2024</t>
  </si>
  <si>
    <t>1/9/2024</t>
  </si>
  <si>
    <t>18/12/2024</t>
  </si>
  <si>
    <t>17/12/2024</t>
  </si>
  <si>
    <t>24/12/2024</t>
  </si>
  <si>
    <t>31/12/2024</t>
  </si>
  <si>
    <t>25/12/2024</t>
  </si>
  <si>
    <t>MODALIDAD DE SELECCIÓN</t>
  </si>
  <si>
    <t>Prestar servicios profesionales a la Subdirección de información y Desarrollo Tecnológico para el desarrollo, mantenimiento y soporte de aplicaciones administradas por la entidad, que permita adelantar mecanismos de validación orientados a la estructuración de Documentos de Lineamientos técnicos</t>
  </si>
  <si>
    <r>
      <rPr>
        <sz val="14"/>
        <color theme="1"/>
        <rFont val="Geomanist Light"/>
        <family val="3"/>
      </rPr>
      <t>LISTADO DE CONTRATOS SUSCRITOS DURANTE EL MES DE MARZO DEL AÑO 2024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</si>
  <si>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CCE-159-2024</t>
  </si>
  <si>
    <t>CCE-160-2024</t>
  </si>
  <si>
    <t>CCE-161-2024</t>
  </si>
  <si>
    <t>CCE-162-2024</t>
  </si>
  <si>
    <t>CCE-163-2024</t>
  </si>
  <si>
    <t>CCE-164-2024</t>
  </si>
  <si>
    <t>CCE-165-2024</t>
  </si>
  <si>
    <t>CCE-166-2024</t>
  </si>
  <si>
    <t>CCE-167-2024</t>
  </si>
  <si>
    <t>CCE-168-2024</t>
  </si>
  <si>
    <t>CCE-169-2024</t>
  </si>
  <si>
    <t>CCE-170-2024</t>
  </si>
  <si>
    <t>CCE-171-2024</t>
  </si>
  <si>
    <t>CCE-172-2024</t>
  </si>
  <si>
    <t>CCE-173-2024</t>
  </si>
  <si>
    <t>CCE-174-2024</t>
  </si>
  <si>
    <t>CCE-175-2024</t>
  </si>
  <si>
    <t>CCE-176-2024</t>
  </si>
  <si>
    <t>CCE-177-2024</t>
  </si>
  <si>
    <t>CCE-178-2024</t>
  </si>
  <si>
    <t>CCE-179-2024</t>
  </si>
  <si>
    <t>CCE-180-2024</t>
  </si>
  <si>
    <t>CCE-181-2024</t>
  </si>
  <si>
    <t>CCE-182-2024</t>
  </si>
  <si>
    <t>CCE-183-2024</t>
  </si>
  <si>
    <t>CCE-184-2024</t>
  </si>
  <si>
    <t>CCE-185-2024</t>
  </si>
  <si>
    <t>CCE-186-2024</t>
  </si>
  <si>
    <t>CCE-187-2024</t>
  </si>
  <si>
    <t>CCE-188-2024</t>
  </si>
  <si>
    <t>CCE-189-2024</t>
  </si>
  <si>
    <t>CCE-190-2024</t>
  </si>
  <si>
    <t>CCE-191-2024</t>
  </si>
  <si>
    <t>CCE-192-2024</t>
  </si>
  <si>
    <t>CCE-194-2024</t>
  </si>
  <si>
    <t>CCE-195-2024</t>
  </si>
  <si>
    <t>CCE-196-2024</t>
  </si>
  <si>
    <t>CCE-197-2024</t>
  </si>
  <si>
    <t>CCE-198-2024</t>
  </si>
  <si>
    <t>CCE-199-2024</t>
  </si>
  <si>
    <t>CCE-202-2024</t>
  </si>
  <si>
    <t>CCE-203-2024</t>
  </si>
  <si>
    <t>CCE-205-2024</t>
  </si>
  <si>
    <t>CCE-207-2024</t>
  </si>
  <si>
    <t>Efrain Sampedro Montoya</t>
  </si>
  <si>
    <t xml:space="preserve">Andrés David Rojas Lozano </t>
  </si>
  <si>
    <t>Laura Diaz Cortes</t>
  </si>
  <si>
    <t>MANUEL GUILLERMO JAIMES ROA</t>
  </si>
  <si>
    <t>ANGELA CAROLINA MAYORGA SASTOQUE</t>
  </si>
  <si>
    <t>SAIDA LISED APONTE ESCARRAGA</t>
  </si>
  <si>
    <t>CESAR AUGUSTO HENAO TRUJILLO</t>
  </si>
  <si>
    <t>Gustavo Hinestroza Martinez</t>
  </si>
  <si>
    <t>HECTOR ALFONSO CARVAJAL LONDOÑO</t>
  </si>
  <si>
    <t>MANUEL IGNACIO GUARDIOLA ESMERAL</t>
  </si>
  <si>
    <t>MARIO DAVID ARROYO</t>
  </si>
  <si>
    <t>DANIEL TELLEZ PATIÑO</t>
  </si>
  <si>
    <t>IVAN CAMILO RUGE DELGADO</t>
  </si>
  <si>
    <t>DIEGO FELIPE SANTANA PAJOY</t>
  </si>
  <si>
    <t>David Eduardo Fernández Díaz</t>
  </si>
  <si>
    <t>Richard Leonardo López</t>
  </si>
  <si>
    <t>EKATHERINE GARAVITO CHTEFAN</t>
  </si>
  <si>
    <t>Eliana Labarces</t>
  </si>
  <si>
    <t>Carlos Gandhi Tarazona Rojas</t>
  </si>
  <si>
    <t>JUAN CARLOS TORRES BAUTISTA</t>
  </si>
  <si>
    <t>VICTOR HUGO MURILLO MORENO</t>
  </si>
  <si>
    <t>EDUARDO ANDRES MESA BUITRAGO</t>
  </si>
  <si>
    <t>Laura Elena Puentes Cortes</t>
  </si>
  <si>
    <t>CIELO VICTORIA GONZALEZ MEZA</t>
  </si>
  <si>
    <t>Valentina Renteria Munar</t>
  </si>
  <si>
    <t>Nidia carolina saavedra florian</t>
  </si>
  <si>
    <t>Cristian David Celis Izquierdo</t>
  </si>
  <si>
    <t>HUGO ANDRES VIVAS</t>
  </si>
  <si>
    <t>MARIA CONSUELO VELEZ TORRE</t>
  </si>
  <si>
    <t>ELKIN ALFREDO ALBARRACIN NAVAS</t>
  </si>
  <si>
    <t>Julian Alexander Pineda Herreño</t>
  </si>
  <si>
    <t>RUBBY MARCELA FLECHAS MORALES</t>
  </si>
  <si>
    <t>Angela Liliana Galvez Moreno</t>
  </si>
  <si>
    <t>DAVID ELIECER VISBAL MENDEZ</t>
  </si>
  <si>
    <t>Angie Natalia Moreno Ardila</t>
  </si>
  <si>
    <t>Milena Amado Palacio</t>
  </si>
  <si>
    <t>Nelly Amparo Benavides Moreno</t>
  </si>
  <si>
    <t>BLANCA MARY MOLINA RIVERO</t>
  </si>
  <si>
    <t>Pedro Nel Ávila Navarro</t>
  </si>
  <si>
    <t>Camilo Correa Valencia</t>
  </si>
  <si>
    <t>MARIA CAMILA LARA DELGADO</t>
  </si>
  <si>
    <t>Miguel Angel Andrade Layton</t>
  </si>
  <si>
    <t>MATEO LOMBANA</t>
  </si>
  <si>
    <t>CEVALLOS &amp; HOLGUIN CONSULTORES SAS</t>
  </si>
  <si>
    <t>Prestar servicios de apoyo a la gestión a la Subdirección de Estudios de Mercado y Abastecimiento Estratégico en la elaboración de estudios, herramientas de visualización e insumos que coadyuven a la generación de documentos de lineamientos técnicos.</t>
  </si>
  <si>
    <t xml:space="preserve">Prestar servicios profesionales para apoyar los procesos de estructuración de los Instrumentos de Agregación de Demanda y Acuerdos Marco de Precios de acuerdo con el proyecto de inversión a cargo de la Subdirección de Negocios </t>
  </si>
  <si>
    <t>Prestar servicios profesionales a la Agencia Nacional de Contratación Pública -Colombia Compra Eficiente- en el desarrollo y seguimiento de políticas y programas relacionados con las temáticas de asuntos internacionales y compras públicas, que permita generar mecanismos de validación para estructurar documentos de lineamientos técnicos.</t>
  </si>
  <si>
    <t>Prestar servicios profesionales para administrar y gestionar todas aquellas actividades inherentes a la puesta en marcha y administración de los diferentes los Instrumentos de Agregación de Demanda y Acuerdos Marco de Precios de acuerdo con el proyecto de inversión a cargo de la Subdirección de Negocios, en sus etapas contractuales y post-contractuales</t>
  </si>
  <si>
    <t>Prestar servicios profesionales para acompañar a la Subdirección de Gestión Contractual de manera transversal en la gestión y/o elaboración y/o revisión de documentos orientados a difundir los estándares, documentos tipo, normas y reglas, así como la actualización de lineamientos técnicos y demás documentos que tengan como fin promover la generación de insumos para democratizar la contratación y la compra pública nacional</t>
  </si>
  <si>
    <t>Prestar servicios profesionales para acompañar y apoyar al grupo interno de Normas y Reglamentos de la Subdirección de Gestión Contractual en la estructuración, revisión o actualización de lineamientos técnicos y demás documentos que tengan como fin promover la generación de insumos para democratizar la contratación y la compra pública nacional.</t>
  </si>
  <si>
    <t>Prestar los servicios jurídicos profesionales a la Agencia Nacional de Contratación Pública- Colombia Compra Eficiente en la asesoría y revisión de actos administrativos, conceptos jurídicos y demás documentos jurídicos en materia de compra pública, que permita generar mecanismos de validación para estructurar documentos de lineamientos técnicos orientados a una mayor inclusión, efectividad y transparencia en el acceso a las plataformas de compra pública nacional.</t>
  </si>
  <si>
    <t>Prestar servicios de apoyo a la gestión a la Subdirección de información y Desarrollo Tecnológico en el mantenimiento y soporte de aplicaciones de la entidad, que permita adelantar mecanismos de validación orientados a la estructuración de los documentos de lineamientos técnicos para fortalecer la gobernabilidad y control en la administración del sistema electrónico de compra pública.</t>
  </si>
  <si>
    <t>Prestar servicios profesionales al Grupo Interno de Seguimiento, Cifras y Estadísticas de la TVEC de la Subdirección de Negocios para la medición y procesamiento de información de los Acuerdos Marco e Instrumentos de Agregación de demanda de acuerdo con el proyecto de inversión a cargo de la Subdirección de Negocios.</t>
  </si>
  <si>
    <t>Prestar servicios profesionales a la subdirección de información y desarrollo tecnológico en las actividades relacionadas con la documentación, gestión y seguimiento de los proyectos de TI asignados, que permita adelantar mecanismos de validación orientados a la estructuración de documentos de lineamientos técnicos, con el objetivo de fortalecer la gobernabilidad y control en la administración del sistema electrónico de compra pública.</t>
  </si>
  <si>
    <t>Prestar servicios profesionales para acompañar a la ANCP - CCE en el soporte técnico y la administración de la herramienta e-learning "Escuela de Formación Virtual" para el desarrollo de las actividades de capacitación con entidades, proveedores y ciudadanía para el servicio de educación informal, en el marco de la estrategia de capacitaciones "Ruta de la Democratización de la compra pública" de la ANCP-CCE.</t>
  </si>
  <si>
    <t>Prestar servicios profesionales a la Subdirección de información y Desarrollo Tecnológico en las actividades relacionadas con las pruebas que aseguran la calidad de los desarrollos realizados en las plataformas administradas por la entidad, que permita adelantar mecanismos de validación orientados a la estructuración.</t>
  </si>
  <si>
    <t>Prestar servicios profesionales para estructurar los Instrumentos de Agregación de Demanda y Acuerdos Marco de Precios de acuerdo con el proyecto de inversión a cargo de la Subdirección de Negocios.</t>
  </si>
  <si>
    <t>Prestar servicios profesionales a la subdirección de información y desarrollo tecnológico en el levantamiento y actualización de los procesos y procedimientos de TI que permitan adelantar mecanismos de validación orientados a la estructuración de documentos de lineamientos técnicos para fortalecer la gobernabilidad y control en la administración del sistema electrónico de compra pública.</t>
  </si>
  <si>
    <t>Prestar servicios profesionales a la ANCP - CCE en la estructuración e implementación de las comunicaciones internas que se requieran, para contribuir a la socialización de documentos de planeación y orientaciones estratégicas dirigidas a los actores del sistema de compra pública.</t>
  </si>
  <si>
    <t>Prestar servicios profesionales para apoyar a la Secretaría General de la ANCP-CCE en los temas asociados a la administración y manejo de bienes y servicios, de la Agencia</t>
  </si>
  <si>
    <t>Prestar servicios profesionales para administrar y gestionar todas aquellas actividades inherentes a la puesta en marcha y administración de los diferentes los Instrumentos de Agregación de Demanda y Acuerdos Marco de Precios de acuerdo con el proyecto de inversión a cargo de la Subdirección de Negocios, en sus etapas contractuales y postcontractuales.</t>
  </si>
  <si>
    <t>Prestar servicios profesionales a la ANCP - CCE en la estructuración e implementación de las comunicaciones internas que se requieran, para contribuir a la socialización de documentos de planeación y orientaciones estratégicas dirigidas a los actores del sistema de compra pública</t>
  </si>
  <si>
    <t>Prestar servicios profesionales a la subdirección de información y desarrollo tecnológico para la implementación y acompañamiento en las mejoras a la operación del servicio de BPO, que permita adelantar mecanismos de validación orientados a la estructuración de documentos de lineamientos técnicos con el objetivo de fortalecer la gobernabilidad y control en la administración del sistema electrónico de compra pública.</t>
  </si>
  <si>
    <t>Prestar servicios profesionales a la Subdirección de Estudios de Mercado y Abastecimiento Estratégico para asesorar el desarrollo de proyectos, estudios, documentos técnicos y demás insumos estratégicos que coadyuven a la generación de documentos de análisis de coyuntura y prospectiva sectorial.</t>
  </si>
  <si>
    <t>Prestar servicios profesionales para asesorar a la Agencia Nacional de Contratacion Publica - Colombia Compra Eficiente, en el desarrollo de las actividades relacionadas con la Gestion Financiera, para el fortalecer la gobernabilidad y control en la administracion del sistema electrónico de compras publicas orientados a estructurar documentos de lineamientos tecnicos.</t>
  </si>
  <si>
    <t>Prestar servicios profesionales para acompañar al Grupo interno de Estudios y Conceptos y Documentos Tipo de la Subdirección de Gestión Contractual en el análisis, estructuración y/o actualización de lineamientos técnicos y demás documentos que tengan como fin promover la generación de insumos para democratizar la contratación y la compra pública nacional.</t>
  </si>
  <si>
    <t>Prestar los servicios profesionales a la Secretaría General en las actividades relacionadas con los asuntos jurídicos, de cobro coactivo, disciplinarios, judiciales y extrajudiciales a su cargo.</t>
  </si>
  <si>
    <t>Prestar servicios profesionales a la ANCP-CCE para desarrollar y acompañar actividades de capacitación presenciales, virtuales y mediante la herramienta e-learning con entidades, proveedores y ciudadanía para el servicio de educación informal, en el marco de la estrategia de capacitaciones "Ruta de la Democratización de la compra pública".</t>
  </si>
  <si>
    <t>Prestar servicios de apoyo a la gestión del grupo interno de procesos sancionatorios y trámites poscontractuales en los Procesos Administrativos Sancionatorios derivados de la administración de los Acuerdos Marco de Precios e Instrumentos de Agregación de Demanda del proyecto de inversión de la Subdirección de Negocios</t>
  </si>
  <si>
    <t>Prestar servicios profesionales a la subdirección de información y desarrollo tecnológico en la implementación de la política de gobierno digital, que permita adelantar mecanismos de validación orientados a la estructuración de documentos de lineamientos técnicos, con el objetivo de fortalecer la gobernabilidad y control en la administración del sistema electrónico de compra pública.</t>
  </si>
  <si>
    <t>Prestar servicios profesionales a la subdirección de información y desarrollo tecnológico en lo relacionado con la gestión de la infraestructura tecnológica externa alojada en la nube de Azure, que permita adelantar mecanismos de validación orientados a la estructuración de documentos de lineamientos técnicos.</t>
  </si>
  <si>
    <t>Prestar servicios profesionales a la Subdirección de Estudios de Mercado y Abastecimiento Estratégico para realizar el seguimiento de las acciones relacionadas con los procesos, procedimientos y las demás temáticas asociadas con actividades de planeación y gestión, que coadyuven a la generación de documentos de lineamientos técnicos.</t>
  </si>
  <si>
    <t>Prestar servicios profesionales a la Subdirección de Estudios de Mercado y Abastecimiento Estratégico, en el análisis y seguimiento de los instrumentos contractuales diseñados por la ANCP CCE que coadyuven en la generación de documentos de lineamientos técnicos.</t>
  </si>
  <si>
    <t>Prestar servicios de apoyo a la gestión de la Agencia Nacional de Contratación Pública Colombia Compra Eficiente, en el desarrollo de las actividades relacionadas con el Proceso de Gestión Financiera, que permitan generar mecanismos de validación orientados a estructurar documentos de lineamientos técnicos.</t>
  </si>
  <si>
    <t>Prestar servicios profesionales a la Subdirección de Estudios de Mercado y Abastecimiento Estratégico en la elaboración de estudios, análisis estadísticos e implementación de metodologías de analítica de datos, que coadyuven a generar insumos para el desarrollo de documentos de lineamientos técnicos.</t>
  </si>
  <si>
    <t>Prestar servicios profesionales para apoyar el desarrollo de la estrategia de comunicación de los procesos precontractuales y contractuales de Acuerdos Marco de Precios e Instrumentos de Agregación de Demanda del proyecto de inversión a cargo de la Subdirección de Negocios</t>
  </si>
  <si>
    <t>Prestar servicios de apoyo a la gestión a la subdirección de información y desarrollo tecnológico en las actividades asociadas a la gestión documental y recepción de solicitudes, que permita adelantar mecanismos de validación en la estructuración de documentos de lineamientos técnicos</t>
  </si>
  <si>
    <t>Prestar servicios profesionales para asesorar y acompañar en asuntos de derecho laboral colectivo al Grupo de Talento Humano de la SecretarIa General de la ANCP CCE</t>
  </si>
  <si>
    <t>Prestar servicios profesionales para apoyar al Grupo Interno de Documentos tipo y relatoría de la Subdirección de Gestión Contractual en la estructuración, revisión, actualización de lineamientos técnicos y demás documentos que tengan como fin promover la generación de insumos para democratizar la contratación y la compra pública nacional.</t>
  </si>
  <si>
    <t>Prestar servicios profesionales a la Subdirección de Estudios de Mercado y Abastecimiento Estratégico en la elaboración de estudios económicos, análisis estadístico e implementación de metodologías de analítica de datos que coadyuven a la generación de documentos de lineamientos técnicos.</t>
  </si>
  <si>
    <t>Prestar servicios profesionales a la Subdirección de Estudios de Mercado y Abastecimiento Estratégico en la elaboración de estudios y en la implementación de metodologías de analítica de datos, que coadyuven a generar insumos para el desarrollo de documentos de lineamientos técnicos.</t>
  </si>
  <si>
    <t>Prestar servicios de apoyo a la gestión a la Subdirección de Estudios de Mercado y Abastecimiento Estratégico para la identificación de buenas prácticas, el diseño de herramientas y la implementación de estas, para facilitar los procesos de compras y contratación pública a las Entidades Estatales y demás actores del Sistema que coadyuven a la generación de documentos de análisis de coyuntura y prospectiva sectorial.</t>
  </si>
  <si>
    <t>Prestar servicios profesionales al Grupo Interno de Comunicaciones en el diseño gráfico y audiovisual de los elementos comunicacionales que se publican en los canales oficiales de la entidad con el fin de contribuir a la socialización de documentos de planeación y orientaciones estratégicas dirigidas a los actores del sistema de compra pública.</t>
  </si>
  <si>
    <t>Prestar los servicios profesionales especializados para la implementación, actualización y mejora continua del Modelo de seguridad y privacidad de la información - MSPI, y para el despliegue del plan de prevención de riesgos en materia de ciberseguridad, privacidad de la información y protección de datos personales de los servicios de información para la compra pública.</t>
  </si>
  <si>
    <t>https://community.secop.gov.co/Public/Tendering/OpportunityDetail/Index?noticeUID=CO1.NTC.5752248&amp;isFromPublicArea=True&amp;isModal=true&amp;asPopupView=true</t>
  </si>
  <si>
    <t>https://community.secop.gov.co/Public/Tendering/OpportunityDetail/Index?noticeUID=CO1.NTC.5745116&amp;isFromPublicArea=True&amp;isModal=true&amp;asPopupView=true</t>
  </si>
  <si>
    <t>https://community.secop.gov.co/Public/Tendering/OpportunityDetail/Index?noticeUID=CO1.NTC.5754092&amp;isFromPublicArea=True&amp;isModal=true&amp;asPopupView=true</t>
  </si>
  <si>
    <t>https://community.secop.gov.co/Public/Tendering/OpportunityDetail/Index?noticeUID=CO1.NTC.5775353&amp;isFromPublicArea=True&amp;isModal=true&amp;asPopupView=true</t>
  </si>
  <si>
    <t>https://community.secop.gov.co/Public/Tendering/OpportunityDetail/Index?noticeUID=CO1.NTC.5762394&amp;isFromPublicArea=True&amp;isModal=true&amp;asPopupView=true</t>
  </si>
  <si>
    <t>https://community.secop.gov.co/Public/Tendering/OpportunityDetail/Index?noticeUID=CO1.NTC.5758085&amp;isFromPublicArea=True&amp;isModal=true&amp;asPopupView=true</t>
  </si>
  <si>
    <t>https://community.secop.gov.co/Public/Tendering/OpportunityDetail/Index?noticeUID=CO1.NTC.5757256&amp;isFromPublicArea=True&amp;isModal=true&amp;asPopupView=true</t>
  </si>
  <si>
    <t>https://community.secop.gov.co/Public/Tendering/OpportunityDetail/Index?noticeUID=CO1.NTC.5803268&amp;isFromPublicArea=True&amp;isModal=true&amp;asPopupView=true</t>
  </si>
  <si>
    <t>https://community.secop.gov.co/Public/Tendering/OpportunityDetail/Index?noticeUID=CO1.NTC.5763735&amp;isFromPublicArea=True&amp;isModal=true&amp;asPopupView=true</t>
  </si>
  <si>
    <t>https://community.secop.gov.co/Public/Tendering/OpportunityDetail/Index?noticeUID=CO1.NTC.5775590&amp;isFromPublicArea=True&amp;isModal=true&amp;asPopupView=true</t>
  </si>
  <si>
    <t>https://community.secop.gov.co/Public/Tendering/OpportunityDetail/Index?noticeUID=CO1.NTC.5776831&amp;isFromPublicArea=True&amp;isModal=true&amp;asPopupView=true</t>
  </si>
  <si>
    <t>https://community.secop.gov.co/Public/Tendering/OpportunityDetail/Index?noticeUID=CO1.NTC.5777703&amp;isFromPublicArea=True&amp;isModal=true&amp;asPopupView=true</t>
  </si>
  <si>
    <t>https://community.secop.gov.co/Public/Tendering/OpportunityDetail/Index?noticeUID=CO1.NTC.5786077&amp;isFromPublicArea=True&amp;isModal=true&amp;asPopupView=true</t>
  </si>
  <si>
    <t>https://community.secop.gov.co/Public/Tendering/OpportunityDetail/Index?noticeUID=CO1.NTC.5777087&amp;isFromPublicArea=True&amp;isModal=true&amp;asPopupView=true</t>
  </si>
  <si>
    <t>https://community.secop.gov.co/Public/Tendering/OpportunityDetail/Index?noticeUID=CO1.NTC.5779676&amp;isFromPublicArea=True&amp;isModal=true&amp;asPopupView=true</t>
  </si>
  <si>
    <t>https://community.secop.gov.co/Public/Tendering/OpportunityDetail/Index?noticeUID=CO1.NTC.5821613&amp;isFromPublicArea=True&amp;isModal=true&amp;asPopupView=true</t>
  </si>
  <si>
    <t>https://community.secop.gov.co/Public/Tendering/OpportunityDetail/Index?noticeUID=CO1.NTC.5784657&amp;isFromPublicArea=True&amp;isModal=true&amp;asPopupView=true</t>
  </si>
  <si>
    <t>https://community.secop.gov.co/Public/Tendering/OpportunityDetail/Index?noticeUID=CO1.NTC.5781897&amp;isFromPublicArea=True&amp;isModal=true&amp;asPopupView=true</t>
  </si>
  <si>
    <t>https://community.secop.gov.co/Public/Tendering/OpportunityDetail/Index?noticeUID=CO1.NTC.5797277&amp;isFromPublicArea=True&amp;isModal=true&amp;asPopupView=true</t>
  </si>
  <si>
    <t>https://community.secop.gov.co/Public/Tendering/OpportunityDetail/Index?noticeUID=CO1.NTC.5801711&amp;isFromPublicArea=True&amp;isModal=true&amp;asPopupView=true</t>
  </si>
  <si>
    <t>https://community.secop.gov.co/Public/Tendering/OpportunityDetail/Index?noticeUID=CO1.NTC.5804414&amp;isFromPublicArea=True&amp;isModal=true&amp;asPopupView=true</t>
  </si>
  <si>
    <t>https://community.secop.gov.co/Public/Tendering/OpportunityDetail/Index?noticeUID=CO1.NTC.5807399&amp;isFromPublicArea=True&amp;isModal=true&amp;asPopupView=true</t>
  </si>
  <si>
    <t>https://community.secop.gov.co/Public/Tendering/OpportunityDetail/Index?noticeUID=CO1.NTC.5805840&amp;isFromPublicArea=True&amp;isModal=true&amp;asPopupView=true</t>
  </si>
  <si>
    <t>https://community.secop.gov.co/Public/Tendering/OpportunityDetail/Index?noticeUID=CO1.NTC.5815603&amp;isFromPublicArea=True&amp;isModal=true&amp;asPopupView=true</t>
  </si>
  <si>
    <t>https://community.secop.gov.co/Public/Tendering/OpportunityDetail/Index?noticeUID=CO1.NTC.5830375&amp;isFromPublicArea=True&amp;isModal=true&amp;asPopupView=true</t>
  </si>
  <si>
    <t>https://community.secop.gov.co/Public/Tendering/OpportunityDetail/Index?noticeUID=CO1.NTC.5830354&amp;isFromPublicArea=True&amp;isModal=true&amp;asPopupView=true</t>
  </si>
  <si>
    <t>https://community.secop.gov.co/Public/Tendering/OpportunityDetail/Index?noticeUID=CO1.NTC.5829383&amp;isFromPublicArea=True&amp;isModal=true&amp;asPopupView=true</t>
  </si>
  <si>
    <t>https://community.secop.gov.co/Public/Tendering/OpportunityDetail/Index?noticeUID=CO1.NTC.5839501&amp;isFromPublicArea=True&amp;isModal=true&amp;asPopupView=true</t>
  </si>
  <si>
    <t>https://community.secop.gov.co/Public/Tendering/OpportunityDetail/Index?noticeUID=CO1.NTC.5839797&amp;isFromPublicArea=True&amp;isModal=true&amp;asPopupView=true</t>
  </si>
  <si>
    <t>https://community.secop.gov.co/Public/Tendering/OpportunityDetail/Index?noticeUID=CO1.NTC.5840478&amp;isFromPublicArea=True&amp;isModal=true&amp;asPopupView=true</t>
  </si>
  <si>
    <t>https://community.secop.gov.co/Public/Tendering/OpportunityDetail/Index?noticeUID=CO1.NTC.5853934&amp;isFromPublicArea=True&amp;isModal=true&amp;asPopupView=true</t>
  </si>
  <si>
    <t>https://community.secop.gov.co/Public/Tendering/OpportunityDetail/Index?noticeUID=CO1.NTC.5853969&amp;isFromPublicArea=True&amp;isModal=true&amp;asPopupView=true</t>
  </si>
  <si>
    <t>https://community.secop.gov.co/Public/Tendering/OpportunityDetail/Index?noticeUID=CO1.NTC.5854471&amp;isFromPublicArea=True&amp;isModal=true&amp;asPopupView=true</t>
  </si>
  <si>
    <t>https://community.secop.gov.co/Public/Tendering/OpportunityDetail/Index?noticeUID=CO1.NTC.5854186&amp;isFromPublicArea=True&amp;isModal=true&amp;asPopupView=true</t>
  </si>
  <si>
    <t>https://community.secop.gov.co/Public/Tendering/OpportunityDetail/Index?noticeUID=CO1.NTC.5849630&amp;isFromPublicArea=True&amp;isModal=true&amp;asPopupView=true</t>
  </si>
  <si>
    <t>https://community.secop.gov.co/Public/Tendering/OpportunityDetail/Index?noticeUID=CO1.NTC.5857320&amp;isFromPublicArea=True&amp;isModal=true&amp;asPopupView=true</t>
  </si>
  <si>
    <t>https://community.secop.gov.co/Public/Tendering/OpportunityDetail/Index?noticeUID=CO1.NTC.5878435&amp;isFromPublicArea=True&amp;isModal=true&amp;asPopupView=true</t>
  </si>
  <si>
    <t>https://community.secop.gov.co/Public/Tendering/OpportunityDetail/Index?noticeUID=CO1.NTC.5878490&amp;isFromPublicArea=True&amp;isModal=true&amp;asPopupView=true</t>
  </si>
  <si>
    <t>https://community.secop.gov.co/Public/Tendering/OpportunityDetail/Index?noticeUID=CO1.NTC.5878648&amp;isFromPublicArea=True&amp;isModal=true&amp;asPopupView=true</t>
  </si>
  <si>
    <t>https://community.secop.gov.co/Public/Tendering/OpportunityDetail/Index?noticeUID=CO1.NTC.5880080&amp;isFromPublicArea=True&amp;isModal=true&amp;asPopupView=true</t>
  </si>
  <si>
    <t>https://community.secop.gov.co/Public/Tendering/OpportunityDetail/Index?noticeUID=CO1.NTC.5888634&amp;isFromPublicArea=True&amp;isModal=true&amp;asPopupView=true</t>
  </si>
  <si>
    <t>https://community.secop.gov.co/Public/Tendering/OpportunityDetail/Index?noticeUID=CO1.NTC.5788193&amp;isFromPublicArea=True&amp;isModal=False</t>
  </si>
  <si>
    <t>https://community.secop.gov.co/Public/Tendering/OpportunityDetail/Index?noticeUID=CO1.NTC.5793207&amp;isFromPublicArea=True&amp;isModal=False</t>
  </si>
  <si>
    <t>https://community.secop.gov.co/Public/Tendering/OpportunityDetail/Index?noticeUID=CO1.NTC.5795349&amp;isFromPublicArea=True&amp;isModal=False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</si>
</sst>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 #,##0_-;\-* #,##0_-;_-* &quot;-&quot;??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b/>
      <sz val="14"/>
      <color theme="1"/>
      <name val="Geomanist Light"/>
      <family val="3"/>
    </font>
    <font>
      <sz val="14"/>
      <name val="Geomanist Light"/>
      <family val="3"/>
    </font>
    <font>
      <sz val="14"/>
      <color theme="1"/>
      <name val="Geomanist Light"/>
      <family val="3"/>
    </font>
    <font>
      <sz val="10"/>
      <name val="Century Gothic"/>
      <family val="2"/>
    </font>
    <font>
      <b/>
      <sz val="10"/>
      <color theme="0"/>
      <name val="Century Gothic"/>
      <family val="2"/>
    </font>
    <font>
      <sz val="10"/>
      <color theme="0"/>
      <name val="Century Gothic"/>
      <family val="2"/>
    </font>
    <font>
      <u/>
      <sz val="10"/>
      <name val="Century Gothic"/>
      <family val="2"/>
    </font>
    <font>
      <sz val="11"/>
      <name val="Calibri"/>
      <family val="2"/>
      <scheme val="minor"/>
    </font>
    <font>
      <u/>
      <sz val="11"/>
      <name val="Calibri"/>
      <family val="2"/>
      <scheme val="minor"/>
    </font>
  </fonts>
  <fills count="4">
    <fill>
      <patternFill patternType="none"/>
    </fill>
    <fill>
      <patternFill patternType="gray125"/>
    </fill>
    <fill>
      <patternFill patternType="solid">
        <fgColor theme="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68">
    <xf numFmtId="0" fontId="0" fillId="0" borderId="0" xfId="0"/>
    <xf numFmtId="0" fontId="0" fillId="0" borderId="0" xfId="0" applyAlignment="1">
      <alignment wrapText="1"/>
    </xf>
    <xf numFmtId="166"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1" fontId="0" fillId="0" borderId="0" xfId="0" applyNumberFormat="1" applyAlignment="1">
      <alignment wrapText="1"/>
    </xf>
    <xf numFmtId="166" fontId="0" fillId="0" borderId="0" xfId="3" applyNumberFormat="1" applyFont="1" applyAlignment="1">
      <alignment horizontal="right" wrapText="1"/>
    </xf>
    <xf numFmtId="14" fontId="0" fillId="0" borderId="0" xfId="0" applyNumberFormat="1"/>
    <xf numFmtId="14" fontId="0" fillId="0" borderId="0" xfId="0" applyNumberFormat="1" applyAlignment="1">
      <alignment horizontal="right"/>
    </xf>
    <xf numFmtId="0" fontId="0" fillId="0" borderId="0" xfId="0" applyAlignment="1">
      <alignment horizontal="right"/>
    </xf>
    <xf numFmtId="41" fontId="0" fillId="0" borderId="0" xfId="8" applyFont="1"/>
    <xf numFmtId="10" fontId="0" fillId="0" borderId="0" xfId="6" applyNumberFormat="1" applyFont="1"/>
    <xf numFmtId="164" fontId="14" fillId="0" borderId="1" xfId="9" applyFont="1" applyFill="1" applyBorder="1" applyAlignment="1">
      <alignment horizontal="left" vertical="center"/>
    </xf>
    <xf numFmtId="164" fontId="14" fillId="0" borderId="1" xfId="9" applyFont="1" applyFill="1" applyBorder="1" applyAlignment="1">
      <alignment horizontal="left"/>
    </xf>
    <xf numFmtId="0" fontId="16"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14" fontId="15" fillId="3" borderId="1" xfId="1" applyNumberFormat="1" applyFont="1" applyFill="1" applyBorder="1" applyAlignment="1">
      <alignment horizontal="center" vertical="center" wrapText="1"/>
    </xf>
    <xf numFmtId="0" fontId="15" fillId="3" borderId="1" xfId="1" applyNumberFormat="1" applyFont="1" applyFill="1" applyBorder="1" applyAlignment="1">
      <alignment horizontal="center" vertical="center" wrapText="1"/>
    </xf>
    <xf numFmtId="166" fontId="15" fillId="3" borderId="1" xfId="3" applyNumberFormat="1" applyFont="1" applyFill="1" applyBorder="1" applyAlignment="1">
      <alignment horizontal="center" vertical="center" wrapText="1"/>
    </xf>
    <xf numFmtId="1" fontId="15" fillId="3" borderId="1" xfId="5" applyNumberFormat="1" applyFont="1" applyFill="1" applyBorder="1" applyAlignment="1">
      <alignment horizontal="center" vertical="center" wrapText="1"/>
    </xf>
    <xf numFmtId="164" fontId="14" fillId="0" borderId="1" xfId="9" applyFont="1" applyFill="1" applyBorder="1" applyAlignment="1">
      <alignment wrapText="1"/>
    </xf>
    <xf numFmtId="164" fontId="14" fillId="0" borderId="1" xfId="9" applyFont="1" applyFill="1" applyBorder="1"/>
    <xf numFmtId="0" fontId="14" fillId="0" borderId="1" xfId="7" applyFont="1" applyFill="1" applyBorder="1"/>
    <xf numFmtId="0" fontId="17" fillId="0" borderId="1" xfId="7" applyFont="1" applyFill="1" applyBorder="1"/>
    <xf numFmtId="166" fontId="14" fillId="0" borderId="1" xfId="3" applyNumberFormat="1" applyFont="1" applyFill="1" applyBorder="1" applyAlignment="1">
      <alignment horizontal="right"/>
    </xf>
    <xf numFmtId="164" fontId="14" fillId="0" borderId="1" xfId="9" applyFont="1" applyFill="1" applyBorder="1" applyAlignment="1"/>
    <xf numFmtId="0" fontId="17" fillId="0" borderId="1" xfId="7" applyFont="1" applyFill="1" applyBorder="1" applyAlignment="1"/>
    <xf numFmtId="0" fontId="5" fillId="0" borderId="0" xfId="1" applyFont="1" applyFill="1" applyAlignment="1">
      <alignment horizontal="center" vertical="center" wrapText="1"/>
    </xf>
    <xf numFmtId="0" fontId="0" fillId="0" borderId="0" xfId="0" applyAlignment="1">
      <alignment horizontal="center" wrapText="1"/>
    </xf>
    <xf numFmtId="10" fontId="14" fillId="0" borderId="1" xfId="6" applyNumberFormat="1" applyFont="1" applyFill="1" applyBorder="1" applyAlignment="1">
      <alignment horizontal="center" vertical="center"/>
    </xf>
    <xf numFmtId="1" fontId="0" fillId="0" borderId="0" xfId="5" applyNumberFormat="1" applyFont="1" applyAlignment="1">
      <alignment horizontal="center"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right"/>
    </xf>
    <xf numFmtId="14" fontId="14" fillId="0" borderId="1" xfId="0" applyNumberFormat="1" applyFont="1" applyBorder="1" applyAlignment="1">
      <alignment horizontal="right"/>
    </xf>
    <xf numFmtId="1" fontId="14" fillId="0" borderId="1" xfId="0" applyNumberFormat="1" applyFont="1" applyBorder="1"/>
    <xf numFmtId="164" fontId="14" fillId="0" borderId="1" xfId="0" applyNumberFormat="1" applyFont="1" applyBorder="1"/>
    <xf numFmtId="3" fontId="14" fillId="0" borderId="1" xfId="0" applyNumberFormat="1" applyFont="1" applyBorder="1" applyAlignment="1">
      <alignment horizontal="left" vertical="center"/>
    </xf>
    <xf numFmtId="0" fontId="18" fillId="0" borderId="0" xfId="0" applyFont="1"/>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xf numFmtId="0" fontId="14" fillId="0" borderId="1" xfId="0" applyFont="1" applyFill="1" applyBorder="1" applyAlignment="1">
      <alignment wrapText="1"/>
    </xf>
    <xf numFmtId="0" fontId="14" fillId="0" borderId="1" xfId="0" applyFont="1" applyFill="1" applyBorder="1" applyAlignment="1">
      <alignment horizontal="right"/>
    </xf>
    <xf numFmtId="14" fontId="14" fillId="0" borderId="1" xfId="0" applyNumberFormat="1" applyFont="1" applyFill="1" applyBorder="1" applyAlignment="1">
      <alignment horizontal="right"/>
    </xf>
    <xf numFmtId="1" fontId="14" fillId="0" borderId="1" xfId="0" applyNumberFormat="1" applyFont="1" applyFill="1" applyBorder="1"/>
    <xf numFmtId="164" fontId="14" fillId="0" borderId="1" xfId="0" applyNumberFormat="1" applyFont="1" applyFill="1" applyBorder="1"/>
    <xf numFmtId="3" fontId="14" fillId="0" borderId="1" xfId="0" applyNumberFormat="1" applyFont="1" applyFill="1" applyBorder="1" applyAlignment="1">
      <alignment horizontal="left" vertical="center"/>
    </xf>
    <xf numFmtId="0" fontId="5" fillId="0" borderId="0" xfId="0" applyFont="1" applyFill="1"/>
    <xf numFmtId="0" fontId="19" fillId="0" borderId="1" xfId="7" applyFont="1" applyFill="1" applyBorder="1"/>
  </cellXfs>
  <cellStyles count="10">
    <cellStyle name="Énfasis1" xfId="1" builtinId="29"/>
    <cellStyle name="Hipervínculo" xfId="7" builtinId="8"/>
    <cellStyle name="Hyperlink" xfId="4" xr:uid="{00000000-000B-0000-0000-000008000000}"/>
    <cellStyle name="Millares" xfId="3" builtinId="3"/>
    <cellStyle name="Millares [0]" xfId="8" builtinId="6"/>
    <cellStyle name="Moneda" xfId="5" builtinId="4"/>
    <cellStyle name="Moneda [0]" xfId="9" builtinId="7"/>
    <cellStyle name="Normal" xfId="0" builtinId="0"/>
    <cellStyle name="Normal 2" xfId="2" xr:uid="{C90F86EB-D9CC-4653-BA24-E84E56C689D6}"/>
    <cellStyle name="Porcentaje" xfId="6" builtinId="5"/>
  </cellStyles>
  <dxfs count="19">
    <dxf>
      <font>
        <color rgb="FF9C0006"/>
      </font>
      <fill>
        <patternFill>
          <bgColor rgb="FFFFC7CE"/>
        </patternFill>
      </fill>
    </dxf>
    <dxf>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Geomanist"/>
        <family val="3"/>
        <scheme val="none"/>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Geomanist"/>
        <family val="3"/>
        <scheme val="none"/>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manist"/>
        <family val="3"/>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dxf>
    <dxf>
      <numFmt numFmtId="167" formatCode="d/mm/yyyy"/>
      <fill>
        <patternFill patternType="none">
          <fgColor indexed="64"/>
          <bgColor auto="1"/>
        </patternFill>
      </fill>
    </dxf>
    <dxf>
      <numFmt numFmtId="167" formatCode="d/mm/yyyy"/>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style="thin">
          <color theme="4" tint="0.39997558519241921"/>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alignment horizontal="center" textRotation="0" indent="0" justifyLastLine="0" shrinkToFit="0" readingOrder="0"/>
      <border diagonalUp="0" diagonalDown="0" outline="0">
        <left/>
        <right/>
        <top style="thin">
          <color theme="4" tint="0.39997558519241921"/>
        </top>
        <bottom style="thin">
          <color theme="4" tint="0.39997558519241921"/>
        </bottom>
      </border>
    </dxf>
    <dxf>
      <border outline="0">
        <top style="thin">
          <color indexed="64"/>
        </top>
      </border>
    </dxf>
    <dxf>
      <fill>
        <patternFill patternType="none">
          <fgColor indexed="64"/>
          <bgColor auto="1"/>
        </patternFill>
      </fill>
    </dxf>
    <dxf>
      <border outline="0">
        <bottom style="thin">
          <color indexed="64"/>
        </bottom>
      </border>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2748312</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13</xdr:col>
      <xdr:colOff>19050</xdr:colOff>
      <xdr:row>0</xdr:row>
      <xdr:rowOff>217375</xdr:rowOff>
    </xdr:from>
    <xdr:to>
      <xdr:col>13</xdr:col>
      <xdr:colOff>2112395</xdr:colOff>
      <xdr:row>0</xdr:row>
      <xdr:rowOff>1057274</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18602325" y="217375"/>
          <a:ext cx="2093345" cy="839899"/>
        </a:xfrm>
        <a:prstGeom prst="rect">
          <a:avLst/>
        </a:prstGeom>
        <a:ln/>
      </xdr:spPr>
    </xdr:pic>
    <xdr:clientData/>
  </xdr:twoCellAnchor>
  <xdr:twoCellAnchor editAs="oneCell">
    <xdr:from>
      <xdr:col>1</xdr:col>
      <xdr:colOff>1328003</xdr:colOff>
      <xdr:row>78</xdr:row>
      <xdr:rowOff>17512</xdr:rowOff>
    </xdr:from>
    <xdr:to>
      <xdr:col>5</xdr:col>
      <xdr:colOff>549228</xdr:colOff>
      <xdr:row>83</xdr:row>
      <xdr:rowOff>149276</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25847" y="18722231"/>
          <a:ext cx="7486544" cy="1084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8E5223-12A9-4D48-9CA6-973050F4907C}" name="Tabla1" displayName="Tabla1" ref="A2:N77" totalsRowShown="0" headerRowDxfId="18" dataDxfId="16" headerRowBorderDxfId="17" tableBorderDxfId="15">
  <autoFilter ref="A2:N77" xr:uid="{4D8E5223-12A9-4D48-9CA6-973050F4907C}"/>
  <tableColumns count="14">
    <tableColumn id="1" xr3:uid="{F4540E25-AB5D-40C9-8901-864A3799D770}" name="NUMERO DE CONTRATO " dataDxfId="14"/>
    <tableColumn id="2" xr3:uid="{5467EB0D-6ABC-4BC7-9E6D-22C824CA7B06}" name="CONTRATISTA " dataDxfId="13"/>
    <tableColumn id="3" xr3:uid="{B5BD8A65-DA91-45C5-B557-98F82AD2AEF0}" name="MODALIDAD DE SELECCIÓN" dataDxfId="12"/>
    <tableColumn id="4" xr3:uid="{872857B0-7681-42C5-A059-5AFF2B7D74E5}" name="OBJETO " dataDxfId="11"/>
    <tableColumn id="5" xr3:uid="{18F9E1C2-2335-4F6B-8CCE-E33D95BDEFD5}" name="CEDULA O NIT" dataDxfId="10"/>
    <tableColumn id="6" xr3:uid="{0F74DCE5-29C4-40C2-8CC7-709E6E2EA258}" name="FECHA DE INICIO DEL CONTRATO " dataDxfId="9"/>
    <tableColumn id="7" xr3:uid="{0E519582-7D16-4584-A323-796260FD12C0}" name="FECHA DE TERMINACIÓN DEL CONTRATO " dataDxfId="8"/>
    <tableColumn id="8" xr3:uid="{0F7046B1-82D2-458C-9A46-E9DA3CD8E441}" name="DURACIÓN DEL CONTRATO " dataDxfId="7"/>
    <tableColumn id="9" xr3:uid="{3974CDA9-DA69-409D-9309-E609AF3CFAFF}" name="VALOR DEL CONTRATO INICIAL " dataDxfId="6"/>
    <tableColumn id="10" xr3:uid="{EBAF9872-4853-4A52-973C-DAE4EF06C702}" name="PORCENTAJE DE EJECUCIÓN " dataDxfId="5" dataCellStyle="Porcentaje"/>
    <tableColumn id="11" xr3:uid="{50659344-ABCC-480F-B94D-0AB9A85ABEB9}" name="RECURSOS TOTALES PAGADOS " dataDxfId="4"/>
    <tableColumn id="12" xr3:uid="{85BADFA5-CA71-4A48-B48F-2D4D594C8B70}" name="RECURSOS PENDIENTES POR PAGAR " dataDxfId="3"/>
    <tableColumn id="13" xr3:uid="{D5C7DC7C-33F4-4A13-B777-19E1EF59A3E8}" name="CORREO DEL CONTRATISTA " dataDxfId="2"/>
    <tableColumn id="14" xr3:uid="{0C60C80D-758D-41DA-B699-0D93447349A1}" name="LINK DEL CONTRATO " dataDxfId="1"/>
  </tableColumns>
  <tableStyleInfo name="TableStyleLight9"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V77"/>
  <sheetViews>
    <sheetView tabSelected="1" topLeftCell="B1" zoomScale="86" zoomScaleNormal="86" zoomScalePageLayoutView="80" workbookViewId="0">
      <selection activeCell="D3" sqref="D3"/>
    </sheetView>
  </sheetViews>
  <sheetFormatPr baseColWidth="10" defaultColWidth="11.42578125" defaultRowHeight="15" x14ac:dyDescent="0.25"/>
  <cols>
    <col min="1" max="1" width="25.140625" style="38" customWidth="1"/>
    <col min="2" max="2" width="29.28515625" style="1" customWidth="1"/>
    <col min="3" max="3" width="25.42578125" style="1" customWidth="1"/>
    <col min="4" max="4" width="44.7109375" style="1" customWidth="1"/>
    <col min="5" max="5" width="16.140625" style="16" customWidth="1"/>
    <col min="6" max="6" width="16.7109375" style="3" customWidth="1"/>
    <col min="7" max="7" width="21" style="3" customWidth="1"/>
    <col min="8" max="8" width="21.85546875" style="15" customWidth="1"/>
    <col min="9" max="9" width="23.7109375" style="2" customWidth="1"/>
    <col min="10" max="10" width="17.85546875" style="40" customWidth="1"/>
    <col min="11" max="11" width="22.140625" style="2" customWidth="1"/>
    <col min="12" max="12" width="21.42578125" style="2" customWidth="1"/>
    <col min="13" max="13" width="20"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x14ac:dyDescent="0.25">
      <c r="A1" s="49" t="s">
        <v>64</v>
      </c>
      <c r="B1" s="50"/>
      <c r="C1" s="50"/>
      <c r="D1" s="50"/>
      <c r="E1" s="50"/>
      <c r="F1" s="50"/>
      <c r="G1" s="50"/>
      <c r="H1" s="50"/>
      <c r="I1" s="50"/>
      <c r="J1" s="50"/>
      <c r="K1" s="50"/>
      <c r="L1" s="50"/>
      <c r="M1" s="50"/>
      <c r="N1" s="51"/>
    </row>
    <row r="2" spans="1:14" s="37" customFormat="1" ht="51.75" customHeight="1" x14ac:dyDescent="0.25">
      <c r="A2" s="25" t="s">
        <v>0</v>
      </c>
      <c r="B2" s="24" t="s">
        <v>1</v>
      </c>
      <c r="C2" s="25" t="s">
        <v>62</v>
      </c>
      <c r="D2" s="25" t="s">
        <v>2</v>
      </c>
      <c r="E2" s="28" t="s">
        <v>3</v>
      </c>
      <c r="F2" s="26" t="s">
        <v>5</v>
      </c>
      <c r="G2" s="26" t="s">
        <v>6</v>
      </c>
      <c r="H2" s="27" t="s">
        <v>8</v>
      </c>
      <c r="I2" s="28" t="s">
        <v>4</v>
      </c>
      <c r="J2" s="29" t="s">
        <v>10</v>
      </c>
      <c r="K2" s="28" t="s">
        <v>11</v>
      </c>
      <c r="L2" s="28" t="s">
        <v>12</v>
      </c>
      <c r="M2" s="25" t="s">
        <v>7</v>
      </c>
      <c r="N2" s="25" t="s">
        <v>9</v>
      </c>
    </row>
    <row r="3" spans="1:14" s="66" customFormat="1" ht="12.75" customHeight="1" x14ac:dyDescent="0.25">
      <c r="A3" s="58" t="s">
        <v>65</v>
      </c>
      <c r="B3" s="59" t="s">
        <v>109</v>
      </c>
      <c r="C3" s="59" t="s">
        <v>26</v>
      </c>
      <c r="D3" s="60" t="s">
        <v>63</v>
      </c>
      <c r="E3" s="61">
        <v>1015277297</v>
      </c>
      <c r="F3" s="62">
        <v>45356</v>
      </c>
      <c r="G3" s="62">
        <v>45565</v>
      </c>
      <c r="H3" s="63">
        <v>213</v>
      </c>
      <c r="I3" s="30">
        <v>63784000</v>
      </c>
      <c r="J3" s="39">
        <v>0.14000000000000001</v>
      </c>
      <c r="K3" s="22"/>
      <c r="L3" s="64">
        <v>63784000</v>
      </c>
      <c r="M3" s="65"/>
      <c r="N3" s="59" t="s">
        <v>193</v>
      </c>
    </row>
    <row r="4" spans="1:14" s="66" customFormat="1" ht="12.75" customHeight="1" x14ac:dyDescent="0.25">
      <c r="A4" s="58" t="s">
        <v>66</v>
      </c>
      <c r="B4" s="59" t="s">
        <v>110</v>
      </c>
      <c r="C4" s="59" t="s">
        <v>26</v>
      </c>
      <c r="D4" s="59" t="s">
        <v>153</v>
      </c>
      <c r="E4" s="61">
        <v>1010243049</v>
      </c>
      <c r="F4" s="62">
        <v>45352</v>
      </c>
      <c r="G4" s="62">
        <v>45657</v>
      </c>
      <c r="H4" s="63">
        <v>308</v>
      </c>
      <c r="I4" s="31">
        <v>35451000</v>
      </c>
      <c r="J4" s="39">
        <v>0.11</v>
      </c>
      <c r="K4" s="22"/>
      <c r="L4" s="64">
        <v>35451000</v>
      </c>
      <c r="M4" s="65"/>
      <c r="N4" s="59" t="s">
        <v>194</v>
      </c>
    </row>
    <row r="5" spans="1:14" s="66" customFormat="1" ht="12.75" customHeight="1" x14ac:dyDescent="0.25">
      <c r="A5" s="58" t="s">
        <v>67</v>
      </c>
      <c r="B5" s="59" t="s">
        <v>111</v>
      </c>
      <c r="C5" s="59" t="s">
        <v>26</v>
      </c>
      <c r="D5" s="59" t="s">
        <v>154</v>
      </c>
      <c r="E5" s="61">
        <v>1143873205</v>
      </c>
      <c r="F5" s="62">
        <v>45352</v>
      </c>
      <c r="G5" s="62">
        <v>45657</v>
      </c>
      <c r="H5" s="63">
        <v>305</v>
      </c>
      <c r="I5" s="31">
        <v>89533440</v>
      </c>
      <c r="J5" s="39">
        <v>0.11</v>
      </c>
      <c r="K5" s="22"/>
      <c r="L5" s="64">
        <v>89533440</v>
      </c>
      <c r="M5" s="65"/>
      <c r="N5" s="59" t="s">
        <v>195</v>
      </c>
    </row>
    <row r="6" spans="1:14" s="66" customFormat="1" ht="12.75" customHeight="1" x14ac:dyDescent="0.25">
      <c r="A6" s="58" t="s">
        <v>68</v>
      </c>
      <c r="B6" s="59" t="s">
        <v>112</v>
      </c>
      <c r="C6" s="59" t="s">
        <v>26</v>
      </c>
      <c r="D6" s="59" t="s">
        <v>155</v>
      </c>
      <c r="E6" s="61">
        <v>91161970</v>
      </c>
      <c r="F6" s="62">
        <v>45358</v>
      </c>
      <c r="G6" s="62">
        <v>45657</v>
      </c>
      <c r="H6" s="63">
        <v>305</v>
      </c>
      <c r="I6" s="31">
        <v>81900000</v>
      </c>
      <c r="J6" s="39">
        <v>0.11</v>
      </c>
      <c r="K6" s="22"/>
      <c r="L6" s="64">
        <v>81900000</v>
      </c>
      <c r="M6" s="65"/>
      <c r="N6" s="32" t="s">
        <v>196</v>
      </c>
    </row>
    <row r="7" spans="1:14" s="66" customFormat="1" ht="12.75" customHeight="1" x14ac:dyDescent="0.25">
      <c r="A7" s="58" t="s">
        <v>69</v>
      </c>
      <c r="B7" s="59" t="s">
        <v>113</v>
      </c>
      <c r="C7" s="59" t="s">
        <v>26</v>
      </c>
      <c r="D7" s="59" t="s">
        <v>156</v>
      </c>
      <c r="E7" s="61">
        <v>1049643727</v>
      </c>
      <c r="F7" s="62">
        <v>45359</v>
      </c>
      <c r="G7" s="62">
        <v>45657</v>
      </c>
      <c r="H7" s="63">
        <v>304</v>
      </c>
      <c r="I7" s="31">
        <v>81199930</v>
      </c>
      <c r="J7" s="39">
        <v>0.11</v>
      </c>
      <c r="K7" s="22"/>
      <c r="L7" s="64">
        <v>81199930</v>
      </c>
      <c r="M7" s="65"/>
      <c r="N7" s="32" t="s">
        <v>197</v>
      </c>
    </row>
    <row r="8" spans="1:14" s="66" customFormat="1" ht="12.75" customHeight="1" x14ac:dyDescent="0.25">
      <c r="A8" s="58" t="s">
        <v>70</v>
      </c>
      <c r="B8" s="59" t="s">
        <v>114</v>
      </c>
      <c r="C8" s="59" t="s">
        <v>26</v>
      </c>
      <c r="D8" s="59" t="s">
        <v>156</v>
      </c>
      <c r="E8" s="61">
        <v>40033399</v>
      </c>
      <c r="F8" s="62">
        <v>45358</v>
      </c>
      <c r="G8" s="62">
        <v>45657</v>
      </c>
      <c r="H8" s="63">
        <v>305</v>
      </c>
      <c r="I8" s="31">
        <v>81199930</v>
      </c>
      <c r="J8" s="39">
        <v>0.11</v>
      </c>
      <c r="K8" s="22"/>
      <c r="L8" s="64">
        <v>81199930</v>
      </c>
      <c r="M8" s="65"/>
      <c r="N8" s="59" t="s">
        <v>198</v>
      </c>
    </row>
    <row r="9" spans="1:14" s="66" customFormat="1" ht="12.75" customHeight="1" x14ac:dyDescent="0.25">
      <c r="A9" s="58" t="s">
        <v>71</v>
      </c>
      <c r="B9" s="59" t="s">
        <v>115</v>
      </c>
      <c r="C9" s="59" t="s">
        <v>26</v>
      </c>
      <c r="D9" s="59" t="s">
        <v>157</v>
      </c>
      <c r="E9" s="61">
        <v>3414205</v>
      </c>
      <c r="F9" s="62">
        <v>45355</v>
      </c>
      <c r="G9" s="62">
        <v>45657</v>
      </c>
      <c r="H9" s="63">
        <v>305</v>
      </c>
      <c r="I9" s="31">
        <v>105000000</v>
      </c>
      <c r="J9" s="39">
        <v>0.14000000000000001</v>
      </c>
      <c r="K9" s="22"/>
      <c r="L9" s="64">
        <v>105000000</v>
      </c>
      <c r="M9" s="65"/>
      <c r="N9" s="59" t="s">
        <v>199</v>
      </c>
    </row>
    <row r="10" spans="1:14" s="66" customFormat="1" ht="12.75" customHeight="1" x14ac:dyDescent="0.25">
      <c r="A10" s="58" t="s">
        <v>72</v>
      </c>
      <c r="B10" s="59" t="s">
        <v>116</v>
      </c>
      <c r="C10" s="59" t="s">
        <v>26</v>
      </c>
      <c r="D10" s="59" t="s">
        <v>158</v>
      </c>
      <c r="E10" s="61">
        <v>1098662014</v>
      </c>
      <c r="F10" s="62">
        <v>45364</v>
      </c>
      <c r="G10" s="62">
        <v>45657</v>
      </c>
      <c r="H10" s="63">
        <v>273</v>
      </c>
      <c r="I10" s="31">
        <v>81000000</v>
      </c>
      <c r="J10" s="39">
        <v>7.0000000000000007E-2</v>
      </c>
      <c r="K10" s="22"/>
      <c r="L10" s="64">
        <v>81000000</v>
      </c>
      <c r="M10" s="65"/>
      <c r="N10" s="59" t="s">
        <v>200</v>
      </c>
    </row>
    <row r="11" spans="1:14" s="66" customFormat="1" ht="12.75" customHeight="1" x14ac:dyDescent="0.25">
      <c r="A11" s="58" t="s">
        <v>73</v>
      </c>
      <c r="B11" s="59" t="s">
        <v>117</v>
      </c>
      <c r="C11" s="59" t="s">
        <v>26</v>
      </c>
      <c r="D11" s="59" t="s">
        <v>159</v>
      </c>
      <c r="E11" s="61">
        <v>19338748</v>
      </c>
      <c r="F11" s="62">
        <v>45357</v>
      </c>
      <c r="G11" s="62">
        <v>45657</v>
      </c>
      <c r="H11" s="63">
        <v>305</v>
      </c>
      <c r="I11" s="31">
        <v>164815000</v>
      </c>
      <c r="J11" s="39">
        <v>0.14000000000000001</v>
      </c>
      <c r="K11" s="22"/>
      <c r="L11" s="64">
        <v>164815000</v>
      </c>
      <c r="M11" s="65"/>
      <c r="N11" s="59" t="s">
        <v>201</v>
      </c>
    </row>
    <row r="12" spans="1:14" s="66" customFormat="1" ht="12.75" customHeight="1" x14ac:dyDescent="0.25">
      <c r="A12" s="58" t="s">
        <v>74</v>
      </c>
      <c r="B12" s="59" t="s">
        <v>118</v>
      </c>
      <c r="C12" s="59" t="s">
        <v>26</v>
      </c>
      <c r="D12" s="59" t="s">
        <v>160</v>
      </c>
      <c r="E12" s="61">
        <v>7630873</v>
      </c>
      <c r="F12" s="62">
        <v>45364</v>
      </c>
      <c r="G12" s="62">
        <v>45657</v>
      </c>
      <c r="H12" s="63">
        <v>312</v>
      </c>
      <c r="I12" s="31">
        <v>31111200</v>
      </c>
      <c r="J12" s="39">
        <v>7.0000000000000007E-2</v>
      </c>
      <c r="K12" s="22"/>
      <c r="L12" s="64">
        <v>31111200</v>
      </c>
      <c r="M12" s="65"/>
      <c r="N12" s="59" t="s">
        <v>202</v>
      </c>
    </row>
    <row r="13" spans="1:14" s="66" customFormat="1" ht="12.75" customHeight="1" x14ac:dyDescent="0.25">
      <c r="A13" s="58" t="s">
        <v>75</v>
      </c>
      <c r="B13" s="59" t="s">
        <v>119</v>
      </c>
      <c r="C13" s="59" t="s">
        <v>26</v>
      </c>
      <c r="D13" s="59" t="s">
        <v>161</v>
      </c>
      <c r="E13" s="61">
        <v>1085265899</v>
      </c>
      <c r="F13" s="62">
        <v>45357</v>
      </c>
      <c r="G13" s="62">
        <v>45657</v>
      </c>
      <c r="H13" s="63">
        <v>302</v>
      </c>
      <c r="I13" s="31">
        <v>100028043</v>
      </c>
      <c r="J13" s="39">
        <v>0.14000000000000001</v>
      </c>
      <c r="K13" s="22"/>
      <c r="L13" s="64">
        <v>100028043</v>
      </c>
      <c r="M13" s="65"/>
      <c r="N13" s="59" t="s">
        <v>203</v>
      </c>
    </row>
    <row r="14" spans="1:14" s="66" customFormat="1" ht="12" customHeight="1" x14ac:dyDescent="0.25">
      <c r="A14" s="58" t="s">
        <v>76</v>
      </c>
      <c r="B14" s="59" t="s">
        <v>120</v>
      </c>
      <c r="C14" s="59" t="s">
        <v>26</v>
      </c>
      <c r="D14" s="59" t="s">
        <v>162</v>
      </c>
      <c r="E14" s="61">
        <v>1098719285</v>
      </c>
      <c r="F14" s="62">
        <v>45359</v>
      </c>
      <c r="G14" s="62">
        <v>45596</v>
      </c>
      <c r="H14" s="63">
        <v>241</v>
      </c>
      <c r="I14" s="31">
        <v>46806648</v>
      </c>
      <c r="J14" s="39">
        <v>0.11</v>
      </c>
      <c r="K14" s="22"/>
      <c r="L14" s="64">
        <v>46806648</v>
      </c>
      <c r="M14" s="65"/>
      <c r="N14" s="59" t="s">
        <v>204</v>
      </c>
    </row>
    <row r="15" spans="1:14" s="66" customFormat="1" ht="12.75" customHeight="1" x14ac:dyDescent="0.25">
      <c r="A15" s="58" t="s">
        <v>77</v>
      </c>
      <c r="B15" s="59" t="s">
        <v>121</v>
      </c>
      <c r="C15" s="59" t="s">
        <v>26</v>
      </c>
      <c r="D15" s="59" t="s">
        <v>163</v>
      </c>
      <c r="E15" s="61">
        <v>1014214554</v>
      </c>
      <c r="F15" s="62">
        <v>45359</v>
      </c>
      <c r="G15" s="62">
        <v>45655</v>
      </c>
      <c r="H15" s="63">
        <v>298</v>
      </c>
      <c r="I15" s="31">
        <v>61950000</v>
      </c>
      <c r="J15" s="39">
        <v>0.11</v>
      </c>
      <c r="K15" s="22"/>
      <c r="L15" s="64">
        <v>61950000</v>
      </c>
      <c r="M15" s="65"/>
      <c r="N15" s="59" t="s">
        <v>205</v>
      </c>
    </row>
    <row r="16" spans="1:14" s="66" customFormat="1" ht="12.75" customHeight="1" x14ac:dyDescent="0.25">
      <c r="A16" s="58" t="s">
        <v>78</v>
      </c>
      <c r="B16" s="59" t="s">
        <v>122</v>
      </c>
      <c r="C16" s="59" t="s">
        <v>26</v>
      </c>
      <c r="D16" s="59" t="s">
        <v>164</v>
      </c>
      <c r="E16" s="61">
        <v>1026558905</v>
      </c>
      <c r="F16" s="62">
        <v>45364</v>
      </c>
      <c r="G16" s="62">
        <v>45596</v>
      </c>
      <c r="H16" s="63">
        <v>241</v>
      </c>
      <c r="I16" s="31">
        <v>72288524</v>
      </c>
      <c r="J16" s="39">
        <v>7.0000000000000007E-2</v>
      </c>
      <c r="K16" s="22"/>
      <c r="L16" s="64">
        <v>72288524</v>
      </c>
      <c r="M16" s="65"/>
      <c r="N16" s="59" t="s">
        <v>206</v>
      </c>
    </row>
    <row r="17" spans="1:14" s="66" customFormat="1" ht="12.75" customHeight="1" x14ac:dyDescent="0.25">
      <c r="A17" s="58" t="s">
        <v>79</v>
      </c>
      <c r="B17" s="59" t="s">
        <v>123</v>
      </c>
      <c r="C17" s="59" t="s">
        <v>26</v>
      </c>
      <c r="D17" s="59" t="s">
        <v>165</v>
      </c>
      <c r="E17" s="61">
        <v>1020752958</v>
      </c>
      <c r="F17" s="62">
        <v>45358</v>
      </c>
      <c r="G17" s="62">
        <v>45657</v>
      </c>
      <c r="H17" s="63">
        <v>302</v>
      </c>
      <c r="I17" s="31">
        <v>100028043</v>
      </c>
      <c r="J17" s="39">
        <v>0.09</v>
      </c>
      <c r="K17" s="22"/>
      <c r="L17" s="64">
        <v>100028043</v>
      </c>
      <c r="M17" s="65"/>
      <c r="N17" s="59" t="s">
        <v>207</v>
      </c>
    </row>
    <row r="18" spans="1:14" s="66" customFormat="1" ht="12.75" customHeight="1" x14ac:dyDescent="0.25">
      <c r="A18" s="58" t="s">
        <v>80</v>
      </c>
      <c r="B18" s="59" t="s">
        <v>124</v>
      </c>
      <c r="C18" s="59" t="s">
        <v>26</v>
      </c>
      <c r="D18" s="59" t="s">
        <v>166</v>
      </c>
      <c r="E18" s="61">
        <v>80235481</v>
      </c>
      <c r="F18" s="62">
        <v>45366</v>
      </c>
      <c r="G18" s="62">
        <v>45657</v>
      </c>
      <c r="H18" s="63">
        <v>295</v>
      </c>
      <c r="I18" s="31">
        <v>70887600</v>
      </c>
      <c r="J18" s="39">
        <v>0.09</v>
      </c>
      <c r="K18" s="23"/>
      <c r="L18" s="64">
        <v>70887600</v>
      </c>
      <c r="M18" s="59"/>
      <c r="N18" s="59" t="s">
        <v>208</v>
      </c>
    </row>
    <row r="19" spans="1:14" s="66" customFormat="1" ht="12.75" customHeight="1" x14ac:dyDescent="0.25">
      <c r="A19" s="58" t="s">
        <v>81</v>
      </c>
      <c r="B19" s="59" t="s">
        <v>125</v>
      </c>
      <c r="C19" s="59" t="s">
        <v>26</v>
      </c>
      <c r="D19" s="59" t="s">
        <v>167</v>
      </c>
      <c r="E19" s="61">
        <v>1098785204</v>
      </c>
      <c r="F19" s="62">
        <v>45359</v>
      </c>
      <c r="G19" s="62">
        <v>45657</v>
      </c>
      <c r="H19" s="63">
        <v>300</v>
      </c>
      <c r="I19" s="31">
        <v>69066658</v>
      </c>
      <c r="J19" s="39">
        <v>0.1</v>
      </c>
      <c r="K19" s="23"/>
      <c r="L19" s="64">
        <v>69066658</v>
      </c>
      <c r="M19" s="59"/>
      <c r="N19" s="59" t="s">
        <v>209</v>
      </c>
    </row>
    <row r="20" spans="1:14" s="66" customFormat="1" ht="12.75" customHeight="1" x14ac:dyDescent="0.25">
      <c r="A20" s="58" t="s">
        <v>82</v>
      </c>
      <c r="B20" s="59" t="s">
        <v>126</v>
      </c>
      <c r="C20" s="59" t="s">
        <v>26</v>
      </c>
      <c r="D20" s="59" t="s">
        <v>168</v>
      </c>
      <c r="E20" s="61">
        <v>57297979</v>
      </c>
      <c r="F20" s="62">
        <v>45357</v>
      </c>
      <c r="G20" s="62">
        <v>45657</v>
      </c>
      <c r="H20" s="63">
        <v>300</v>
      </c>
      <c r="I20" s="31">
        <v>69066658</v>
      </c>
      <c r="J20" s="39">
        <v>0.14000000000000001</v>
      </c>
      <c r="K20" s="22"/>
      <c r="L20" s="64">
        <v>69066658</v>
      </c>
      <c r="M20" s="65"/>
      <c r="N20" s="59" t="s">
        <v>210</v>
      </c>
    </row>
    <row r="21" spans="1:14" s="66" customFormat="1" ht="12.75" customHeight="1" x14ac:dyDescent="0.25">
      <c r="A21" s="58" t="s">
        <v>83</v>
      </c>
      <c r="B21" s="59" t="s">
        <v>127</v>
      </c>
      <c r="C21" s="59" t="s">
        <v>26</v>
      </c>
      <c r="D21" s="59" t="s">
        <v>169</v>
      </c>
      <c r="E21" s="61">
        <v>1098705997</v>
      </c>
      <c r="F21" s="62">
        <v>45377</v>
      </c>
      <c r="G21" s="62">
        <v>45657</v>
      </c>
      <c r="H21" s="63">
        <v>300</v>
      </c>
      <c r="I21" s="31">
        <v>80117253</v>
      </c>
      <c r="J21" s="39">
        <v>0.03</v>
      </c>
      <c r="K21" s="22"/>
      <c r="L21" s="64">
        <v>80117253</v>
      </c>
      <c r="M21" s="65"/>
      <c r="N21" s="67" t="s">
        <v>234</v>
      </c>
    </row>
    <row r="22" spans="1:14" s="66" customFormat="1" ht="12.75" customHeight="1" x14ac:dyDescent="0.25">
      <c r="A22" s="58" t="s">
        <v>84</v>
      </c>
      <c r="B22" s="59" t="s">
        <v>128</v>
      </c>
      <c r="C22" s="59" t="s">
        <v>26</v>
      </c>
      <c r="D22" s="59" t="s">
        <v>170</v>
      </c>
      <c r="E22" s="61">
        <v>79798056</v>
      </c>
      <c r="F22" s="62">
        <v>45364</v>
      </c>
      <c r="G22" s="62">
        <v>45657</v>
      </c>
      <c r="H22" s="63">
        <v>300</v>
      </c>
      <c r="I22" s="31">
        <v>69066658</v>
      </c>
      <c r="J22" s="39">
        <v>7.0000000000000007E-2</v>
      </c>
      <c r="K22" s="22"/>
      <c r="L22" s="64">
        <v>69066658</v>
      </c>
      <c r="M22" s="65"/>
      <c r="N22" s="59" t="s">
        <v>235</v>
      </c>
    </row>
    <row r="23" spans="1:14" s="66" customFormat="1" ht="12.75" customHeight="1" x14ac:dyDescent="0.25">
      <c r="A23" s="58" t="s">
        <v>85</v>
      </c>
      <c r="B23" s="59" t="s">
        <v>129</v>
      </c>
      <c r="C23" s="59" t="s">
        <v>26</v>
      </c>
      <c r="D23" s="59" t="s">
        <v>171</v>
      </c>
      <c r="E23" s="61">
        <v>13701714</v>
      </c>
      <c r="F23" s="62">
        <v>45363</v>
      </c>
      <c r="G23" s="62">
        <v>45644</v>
      </c>
      <c r="H23" s="63">
        <v>286</v>
      </c>
      <c r="I23" s="31">
        <v>70278319</v>
      </c>
      <c r="J23" s="39">
        <v>7.0000000000000007E-2</v>
      </c>
      <c r="K23" s="22"/>
      <c r="L23" s="64">
        <v>70278319</v>
      </c>
      <c r="M23" s="65"/>
      <c r="N23" s="59" t="s">
        <v>211</v>
      </c>
    </row>
    <row r="24" spans="1:14" ht="12.75" customHeight="1" x14ac:dyDescent="0.25">
      <c r="A24" s="41" t="s">
        <v>86</v>
      </c>
      <c r="B24" s="42" t="s">
        <v>130</v>
      </c>
      <c r="C24" s="42" t="s">
        <v>26</v>
      </c>
      <c r="D24" s="42" t="s">
        <v>172</v>
      </c>
      <c r="E24" s="43">
        <v>80432119</v>
      </c>
      <c r="F24" s="44">
        <v>45365</v>
      </c>
      <c r="G24" s="44">
        <v>45657</v>
      </c>
      <c r="H24" s="45">
        <v>299</v>
      </c>
      <c r="I24" s="31">
        <v>127833325</v>
      </c>
      <c r="J24" s="39">
        <v>7.0000000000000007E-2</v>
      </c>
      <c r="K24" s="22"/>
      <c r="L24" s="46">
        <v>127833325</v>
      </c>
      <c r="M24" s="47"/>
      <c r="N24" s="42" t="s">
        <v>236</v>
      </c>
    </row>
    <row r="25" spans="1:14" ht="12.75" customHeight="1" x14ac:dyDescent="0.25">
      <c r="A25" s="41" t="s">
        <v>87</v>
      </c>
      <c r="B25" s="42" t="s">
        <v>131</v>
      </c>
      <c r="C25" s="42" t="s">
        <v>26</v>
      </c>
      <c r="D25" s="42" t="s">
        <v>173</v>
      </c>
      <c r="E25" s="43">
        <v>41059437</v>
      </c>
      <c r="F25" s="44">
        <v>45362</v>
      </c>
      <c r="G25" s="44">
        <v>45657</v>
      </c>
      <c r="H25" s="45">
        <v>298</v>
      </c>
      <c r="I25" s="31">
        <v>156799992</v>
      </c>
      <c r="J25" s="39">
        <v>0.09</v>
      </c>
      <c r="K25" s="22"/>
      <c r="L25" s="46">
        <v>156799992</v>
      </c>
      <c r="M25" s="47"/>
      <c r="N25" s="42" t="s">
        <v>212</v>
      </c>
    </row>
    <row r="26" spans="1:14" ht="12.75" customHeight="1" x14ac:dyDescent="0.25">
      <c r="A26" s="41" t="s">
        <v>88</v>
      </c>
      <c r="B26" s="42" t="s">
        <v>132</v>
      </c>
      <c r="C26" s="42" t="s">
        <v>26</v>
      </c>
      <c r="D26" s="42" t="s">
        <v>174</v>
      </c>
      <c r="E26" s="43">
        <v>1067856129</v>
      </c>
      <c r="F26" s="44">
        <v>45369</v>
      </c>
      <c r="G26" s="44">
        <v>45635</v>
      </c>
      <c r="H26" s="45">
        <v>273</v>
      </c>
      <c r="I26" s="31">
        <v>89999990</v>
      </c>
      <c r="J26" s="39">
        <v>7.0000000000000007E-2</v>
      </c>
      <c r="K26" s="22"/>
      <c r="L26" s="46">
        <v>89999990</v>
      </c>
      <c r="M26" s="47"/>
      <c r="N26" s="42" t="s">
        <v>213</v>
      </c>
    </row>
    <row r="27" spans="1:14" ht="12.75" customHeight="1" x14ac:dyDescent="0.25">
      <c r="A27" s="41" t="s">
        <v>89</v>
      </c>
      <c r="B27" s="42" t="s">
        <v>133</v>
      </c>
      <c r="C27" s="42" t="s">
        <v>26</v>
      </c>
      <c r="D27" s="42" t="s">
        <v>175</v>
      </c>
      <c r="E27" s="43">
        <v>1010239354</v>
      </c>
      <c r="F27" s="44">
        <v>45359</v>
      </c>
      <c r="G27" s="44">
        <v>45657</v>
      </c>
      <c r="H27" s="45">
        <v>299</v>
      </c>
      <c r="I27" s="31">
        <v>60759984</v>
      </c>
      <c r="J27" s="39">
        <v>0.11</v>
      </c>
      <c r="K27" s="22"/>
      <c r="L27" s="46">
        <v>60759984</v>
      </c>
      <c r="M27" s="47"/>
      <c r="N27" s="42" t="s">
        <v>214</v>
      </c>
    </row>
    <row r="28" spans="1:14" ht="12.75" customHeight="1" x14ac:dyDescent="0.25">
      <c r="A28" s="41" t="s">
        <v>90</v>
      </c>
      <c r="B28" s="42" t="s">
        <v>134</v>
      </c>
      <c r="C28" s="42" t="s">
        <v>26</v>
      </c>
      <c r="D28" s="42" t="s">
        <v>175</v>
      </c>
      <c r="E28" s="43">
        <v>38212181</v>
      </c>
      <c r="F28" s="44">
        <v>45364</v>
      </c>
      <c r="G28" s="44">
        <v>45657</v>
      </c>
      <c r="H28" s="45">
        <v>299</v>
      </c>
      <c r="I28" s="31">
        <v>60759984</v>
      </c>
      <c r="J28" s="39">
        <v>0.06</v>
      </c>
      <c r="K28" s="22"/>
      <c r="L28" s="46">
        <v>60759984</v>
      </c>
      <c r="M28" s="47"/>
      <c r="N28" s="42" t="s">
        <v>215</v>
      </c>
    </row>
    <row r="29" spans="1:14" ht="12.75" customHeight="1" x14ac:dyDescent="0.25">
      <c r="A29" s="41" t="s">
        <v>91</v>
      </c>
      <c r="B29" s="42" t="s">
        <v>135</v>
      </c>
      <c r="C29" s="42" t="s">
        <v>26</v>
      </c>
      <c r="D29" s="42" t="s">
        <v>176</v>
      </c>
      <c r="E29" s="43">
        <v>1014294520</v>
      </c>
      <c r="F29" s="44">
        <v>45364</v>
      </c>
      <c r="G29" s="44">
        <v>45657</v>
      </c>
      <c r="H29" s="45">
        <v>294</v>
      </c>
      <c r="I29" s="31">
        <v>72750000</v>
      </c>
      <c r="J29" s="39">
        <v>0.06</v>
      </c>
      <c r="K29" s="22"/>
      <c r="L29" s="46">
        <v>72750000</v>
      </c>
      <c r="M29" s="47"/>
      <c r="N29" s="42" t="s">
        <v>216</v>
      </c>
    </row>
    <row r="30" spans="1:14" ht="12.75" customHeight="1" x14ac:dyDescent="0.25">
      <c r="A30" s="41" t="s">
        <v>92</v>
      </c>
      <c r="B30" s="42" t="s">
        <v>136</v>
      </c>
      <c r="C30" s="42" t="s">
        <v>26</v>
      </c>
      <c r="D30" s="42" t="s">
        <v>177</v>
      </c>
      <c r="E30" s="43">
        <v>79641059</v>
      </c>
      <c r="F30" s="44">
        <v>45366</v>
      </c>
      <c r="G30" s="44">
        <v>45657</v>
      </c>
      <c r="H30" s="45">
        <v>294</v>
      </c>
      <c r="I30" s="31">
        <v>38533327</v>
      </c>
      <c r="J30" s="39">
        <v>0.06</v>
      </c>
      <c r="K30" s="22"/>
      <c r="L30" s="46">
        <v>38533327</v>
      </c>
      <c r="M30" s="47"/>
      <c r="N30" s="42" t="s">
        <v>217</v>
      </c>
    </row>
    <row r="31" spans="1:14" ht="12.75" customHeight="1" x14ac:dyDescent="0.25">
      <c r="A31" s="41" t="s">
        <v>93</v>
      </c>
      <c r="B31" s="42" t="s">
        <v>137</v>
      </c>
      <c r="C31" s="42" t="s">
        <v>26</v>
      </c>
      <c r="D31" s="42" t="s">
        <v>177</v>
      </c>
      <c r="E31" s="43">
        <v>52583125</v>
      </c>
      <c r="F31" s="44">
        <v>45366</v>
      </c>
      <c r="G31" s="44">
        <v>45657</v>
      </c>
      <c r="H31" s="45">
        <v>294</v>
      </c>
      <c r="I31" s="31">
        <v>38533327</v>
      </c>
      <c r="J31" s="39">
        <v>0.04</v>
      </c>
      <c r="K31" s="22"/>
      <c r="L31" s="46">
        <v>38533327</v>
      </c>
      <c r="M31" s="47"/>
      <c r="N31" s="42" t="s">
        <v>218</v>
      </c>
    </row>
    <row r="32" spans="1:14" ht="12.75" customHeight="1" x14ac:dyDescent="0.25">
      <c r="A32" s="41" t="s">
        <v>94</v>
      </c>
      <c r="B32" s="42" t="s">
        <v>138</v>
      </c>
      <c r="C32" s="42" t="s">
        <v>26</v>
      </c>
      <c r="D32" s="42" t="s">
        <v>178</v>
      </c>
      <c r="E32" s="43">
        <v>91284614</v>
      </c>
      <c r="F32" s="44">
        <v>45371</v>
      </c>
      <c r="G32" s="44">
        <v>45565</v>
      </c>
      <c r="H32" s="45">
        <v>201</v>
      </c>
      <c r="I32" s="31">
        <v>63016654</v>
      </c>
      <c r="J32" s="39">
        <v>0.04</v>
      </c>
      <c r="K32" s="22"/>
      <c r="L32" s="46">
        <v>63016654</v>
      </c>
      <c r="M32" s="47"/>
      <c r="N32" s="42" t="s">
        <v>219</v>
      </c>
    </row>
    <row r="33" spans="1:14" ht="12.75" customHeight="1" x14ac:dyDescent="0.25">
      <c r="A33" s="41" t="s">
        <v>95</v>
      </c>
      <c r="B33" s="42" t="s">
        <v>139</v>
      </c>
      <c r="C33" s="42" t="s">
        <v>26</v>
      </c>
      <c r="D33" s="42" t="s">
        <v>179</v>
      </c>
      <c r="E33" s="43">
        <v>91514897</v>
      </c>
      <c r="F33" s="44">
        <v>45373</v>
      </c>
      <c r="G33" s="44">
        <v>45565</v>
      </c>
      <c r="H33" s="45">
        <v>199</v>
      </c>
      <c r="I33" s="31">
        <v>61464000</v>
      </c>
      <c r="J33" s="39">
        <v>0.06</v>
      </c>
      <c r="K33" s="22"/>
      <c r="L33" s="46">
        <v>61464000</v>
      </c>
      <c r="M33" s="47"/>
      <c r="N33" s="42" t="s">
        <v>220</v>
      </c>
    </row>
    <row r="34" spans="1:14" ht="12.75" customHeight="1" x14ac:dyDescent="0.25">
      <c r="A34" s="41" t="s">
        <v>96</v>
      </c>
      <c r="B34" s="42" t="s">
        <v>140</v>
      </c>
      <c r="C34" s="42" t="s">
        <v>26</v>
      </c>
      <c r="D34" s="42" t="s">
        <v>180</v>
      </c>
      <c r="E34" s="43">
        <v>1098719583</v>
      </c>
      <c r="F34" s="44">
        <v>45369</v>
      </c>
      <c r="G34" s="44">
        <v>45657</v>
      </c>
      <c r="H34" s="45">
        <v>292</v>
      </c>
      <c r="I34" s="31">
        <v>86700000</v>
      </c>
      <c r="J34" s="39">
        <v>7.0000000000000007E-2</v>
      </c>
      <c r="K34" s="22"/>
      <c r="L34" s="46">
        <v>86700000</v>
      </c>
      <c r="M34" s="47"/>
      <c r="N34" s="42" t="s">
        <v>221</v>
      </c>
    </row>
    <row r="35" spans="1:14" ht="12.75" customHeight="1" x14ac:dyDescent="0.25">
      <c r="A35" s="41" t="s">
        <v>97</v>
      </c>
      <c r="B35" s="42" t="s">
        <v>141</v>
      </c>
      <c r="C35" s="42" t="s">
        <v>26</v>
      </c>
      <c r="D35" s="42" t="s">
        <v>181</v>
      </c>
      <c r="E35" s="43">
        <v>1057587172</v>
      </c>
      <c r="F35" s="44">
        <v>45369</v>
      </c>
      <c r="G35" s="44">
        <v>45644</v>
      </c>
      <c r="H35" s="45">
        <v>279</v>
      </c>
      <c r="I35" s="31">
        <v>83100000</v>
      </c>
      <c r="J35" s="39">
        <v>7.0000000000000007E-2</v>
      </c>
      <c r="K35" s="22"/>
      <c r="L35" s="46">
        <v>83100000</v>
      </c>
      <c r="M35" s="47"/>
      <c r="N35" s="33" t="s">
        <v>222</v>
      </c>
    </row>
    <row r="36" spans="1:14" ht="12.75" customHeight="1" x14ac:dyDescent="0.25">
      <c r="A36" s="41" t="s">
        <v>98</v>
      </c>
      <c r="B36" s="42" t="s">
        <v>142</v>
      </c>
      <c r="C36" s="42" t="s">
        <v>26</v>
      </c>
      <c r="D36" s="42" t="s">
        <v>182</v>
      </c>
      <c r="E36" s="43">
        <v>1004284688</v>
      </c>
      <c r="F36" s="44">
        <v>45371</v>
      </c>
      <c r="G36" s="44">
        <v>45657</v>
      </c>
      <c r="H36" s="45">
        <v>291</v>
      </c>
      <c r="I36" s="31">
        <v>38766000</v>
      </c>
      <c r="J36" s="39">
        <v>4.0114613180515762E-2</v>
      </c>
      <c r="K36" s="22"/>
      <c r="L36" s="46">
        <v>38766000</v>
      </c>
      <c r="M36" s="47"/>
      <c r="N36" s="42" t="s">
        <v>223</v>
      </c>
    </row>
    <row r="37" spans="1:14" ht="12.75" customHeight="1" x14ac:dyDescent="0.25">
      <c r="A37" s="41" t="s">
        <v>99</v>
      </c>
      <c r="B37" s="42" t="s">
        <v>143</v>
      </c>
      <c r="C37" s="42" t="s">
        <v>26</v>
      </c>
      <c r="D37" s="42" t="s">
        <v>183</v>
      </c>
      <c r="E37" s="43">
        <v>1005333707</v>
      </c>
      <c r="F37" s="44">
        <v>45371</v>
      </c>
      <c r="G37" s="44">
        <v>45657</v>
      </c>
      <c r="H37" s="45">
        <v>288</v>
      </c>
      <c r="I37" s="31">
        <v>75733324</v>
      </c>
      <c r="J37" s="39">
        <v>4.0114613180515762E-2</v>
      </c>
      <c r="K37" s="22"/>
      <c r="L37" s="46">
        <v>75733324</v>
      </c>
      <c r="M37" s="47"/>
      <c r="N37" s="42" t="s">
        <v>224</v>
      </c>
    </row>
    <row r="38" spans="1:14" ht="12.75" customHeight="1" x14ac:dyDescent="0.25">
      <c r="A38" s="41" t="s">
        <v>100</v>
      </c>
      <c r="B38" s="42" t="s">
        <v>144</v>
      </c>
      <c r="C38" s="42" t="s">
        <v>26</v>
      </c>
      <c r="D38" s="42" t="s">
        <v>184</v>
      </c>
      <c r="E38" s="43">
        <v>52833108</v>
      </c>
      <c r="F38" s="44">
        <v>45372</v>
      </c>
      <c r="G38" s="44">
        <v>45657</v>
      </c>
      <c r="H38" s="45">
        <v>288</v>
      </c>
      <c r="I38" s="31">
        <v>77532000</v>
      </c>
      <c r="J38" s="39">
        <v>0.04</v>
      </c>
      <c r="K38" s="22"/>
      <c r="L38" s="46">
        <v>77532000</v>
      </c>
      <c r="M38" s="47"/>
      <c r="N38" s="42" t="s">
        <v>225</v>
      </c>
    </row>
    <row r="39" spans="1:14" ht="12.75" customHeight="1" x14ac:dyDescent="0.25">
      <c r="A39" s="41" t="s">
        <v>101</v>
      </c>
      <c r="B39" s="42" t="s">
        <v>145</v>
      </c>
      <c r="C39" s="42" t="s">
        <v>26</v>
      </c>
      <c r="D39" s="42" t="s">
        <v>185</v>
      </c>
      <c r="E39" s="43">
        <v>63301454</v>
      </c>
      <c r="F39" s="44">
        <v>45373</v>
      </c>
      <c r="G39" s="44">
        <v>45657</v>
      </c>
      <c r="H39" s="45">
        <v>291</v>
      </c>
      <c r="I39" s="31">
        <v>34591200</v>
      </c>
      <c r="J39" s="39">
        <v>0.04</v>
      </c>
      <c r="K39" s="22"/>
      <c r="L39" s="46">
        <v>34591200</v>
      </c>
      <c r="M39" s="47"/>
      <c r="N39" s="33" t="s">
        <v>226</v>
      </c>
    </row>
    <row r="40" spans="1:14" ht="12.75" customHeight="1" x14ac:dyDescent="0.25">
      <c r="A40" s="41" t="s">
        <v>102</v>
      </c>
      <c r="B40" s="42" t="s">
        <v>146</v>
      </c>
      <c r="C40" s="42" t="s">
        <v>26</v>
      </c>
      <c r="D40" s="42" t="s">
        <v>186</v>
      </c>
      <c r="E40" s="43">
        <v>63541430</v>
      </c>
      <c r="F40" s="44">
        <v>45371</v>
      </c>
      <c r="G40" s="44">
        <v>45596</v>
      </c>
      <c r="H40" s="45">
        <v>227</v>
      </c>
      <c r="I40" s="31">
        <v>59733324</v>
      </c>
      <c r="J40" s="39">
        <v>0.05</v>
      </c>
      <c r="K40" s="22"/>
      <c r="L40" s="46">
        <v>59733324</v>
      </c>
      <c r="M40" s="47"/>
      <c r="N40" s="33" t="s">
        <v>227</v>
      </c>
    </row>
    <row r="41" spans="1:14" ht="12.75" customHeight="1" x14ac:dyDescent="0.25">
      <c r="A41" s="41" t="s">
        <v>103</v>
      </c>
      <c r="B41" s="42" t="s">
        <v>147</v>
      </c>
      <c r="C41" s="42" t="s">
        <v>26</v>
      </c>
      <c r="D41" s="42" t="s">
        <v>187</v>
      </c>
      <c r="E41" s="43">
        <v>91241488</v>
      </c>
      <c r="F41" s="44">
        <v>45371</v>
      </c>
      <c r="G41" s="44">
        <v>45657</v>
      </c>
      <c r="H41" s="45">
        <v>288</v>
      </c>
      <c r="I41" s="31">
        <v>89933324</v>
      </c>
      <c r="J41" s="39">
        <v>0.05</v>
      </c>
      <c r="K41" s="22"/>
      <c r="L41" s="46">
        <v>89933324</v>
      </c>
      <c r="M41" s="47"/>
      <c r="N41" s="42" t="s">
        <v>228</v>
      </c>
    </row>
    <row r="42" spans="1:14" ht="12.75" customHeight="1" x14ac:dyDescent="0.25">
      <c r="A42" s="41" t="s">
        <v>104</v>
      </c>
      <c r="B42" s="42" t="s">
        <v>148</v>
      </c>
      <c r="C42" s="42" t="s">
        <v>26</v>
      </c>
      <c r="D42" s="42" t="s">
        <v>188</v>
      </c>
      <c r="E42" s="43">
        <v>1026277714</v>
      </c>
      <c r="F42" s="44">
        <v>45377</v>
      </c>
      <c r="G42" s="44">
        <v>45657</v>
      </c>
      <c r="H42" s="45">
        <v>287</v>
      </c>
      <c r="I42" s="31">
        <v>64743243</v>
      </c>
      <c r="J42" s="39">
        <v>0.03</v>
      </c>
      <c r="K42" s="22"/>
      <c r="L42" s="46">
        <v>64743243</v>
      </c>
      <c r="M42" s="47"/>
      <c r="N42" s="42" t="s">
        <v>229</v>
      </c>
    </row>
    <row r="43" spans="1:14" ht="12.75" customHeight="1" x14ac:dyDescent="0.25">
      <c r="A43" s="41" t="s">
        <v>105</v>
      </c>
      <c r="B43" s="42" t="s">
        <v>149</v>
      </c>
      <c r="C43" s="42" t="s">
        <v>26</v>
      </c>
      <c r="D43" s="42" t="s">
        <v>189</v>
      </c>
      <c r="E43" s="43">
        <v>1032450891</v>
      </c>
      <c r="F43" s="44">
        <v>45377</v>
      </c>
      <c r="G43" s="44">
        <v>45657</v>
      </c>
      <c r="H43" s="45">
        <v>284</v>
      </c>
      <c r="I43" s="31">
        <v>65333330</v>
      </c>
      <c r="J43" s="39">
        <v>0.03</v>
      </c>
      <c r="K43" s="22"/>
      <c r="L43" s="46">
        <v>65333330</v>
      </c>
      <c r="M43" s="47"/>
      <c r="N43" s="42" t="s">
        <v>230</v>
      </c>
    </row>
    <row r="44" spans="1:14" ht="12.75" customHeight="1" x14ac:dyDescent="0.25">
      <c r="A44" s="41" t="s">
        <v>106</v>
      </c>
      <c r="B44" s="42" t="s">
        <v>150</v>
      </c>
      <c r="C44" s="42" t="s">
        <v>26</v>
      </c>
      <c r="D44" s="42" t="s">
        <v>190</v>
      </c>
      <c r="E44" s="43">
        <v>1000685689</v>
      </c>
      <c r="F44" s="44">
        <v>45378</v>
      </c>
      <c r="G44" s="44">
        <v>45657</v>
      </c>
      <c r="H44" s="45">
        <v>284</v>
      </c>
      <c r="I44" s="31">
        <v>36156878</v>
      </c>
      <c r="J44" s="39">
        <v>0.03</v>
      </c>
      <c r="K44" s="22"/>
      <c r="L44" s="46">
        <v>36156878</v>
      </c>
      <c r="M44" s="47"/>
      <c r="N44" s="42" t="s">
        <v>231</v>
      </c>
    </row>
    <row r="45" spans="1:14" ht="12.75" customHeight="1" x14ac:dyDescent="0.25">
      <c r="A45" s="41" t="s">
        <v>107</v>
      </c>
      <c r="B45" s="42" t="s">
        <v>151</v>
      </c>
      <c r="C45" s="42" t="s">
        <v>26</v>
      </c>
      <c r="D45" s="42" t="s">
        <v>191</v>
      </c>
      <c r="E45" s="43">
        <v>1032486609</v>
      </c>
      <c r="F45" s="44">
        <v>45378</v>
      </c>
      <c r="G45" s="44">
        <v>45647</v>
      </c>
      <c r="H45" s="45">
        <v>274</v>
      </c>
      <c r="I45" s="31">
        <v>39999600</v>
      </c>
      <c r="J45" s="39">
        <v>0.03</v>
      </c>
      <c r="K45" s="22"/>
      <c r="L45" s="46">
        <v>39999600</v>
      </c>
      <c r="M45" s="47"/>
      <c r="N45" s="42" t="s">
        <v>232</v>
      </c>
    </row>
    <row r="46" spans="1:14" ht="12.75" customHeight="1" x14ac:dyDescent="0.25">
      <c r="A46" s="41" t="s">
        <v>108</v>
      </c>
      <c r="B46" s="42" t="s">
        <v>152</v>
      </c>
      <c r="C46" s="42" t="s">
        <v>26</v>
      </c>
      <c r="D46" s="42" t="s">
        <v>192</v>
      </c>
      <c r="E46" s="43">
        <v>900264485</v>
      </c>
      <c r="F46" s="44">
        <v>45377</v>
      </c>
      <c r="G46" s="44">
        <v>45657</v>
      </c>
      <c r="H46" s="45">
        <v>284</v>
      </c>
      <c r="I46" s="31">
        <v>263030292</v>
      </c>
      <c r="J46" s="39">
        <v>0.03</v>
      </c>
      <c r="K46" s="22"/>
      <c r="L46" s="46">
        <v>263030292</v>
      </c>
      <c r="M46" s="47"/>
      <c r="N46" s="42" t="s">
        <v>233</v>
      </c>
    </row>
    <row r="47" spans="1:14" ht="12.75" customHeight="1" x14ac:dyDescent="0.25">
      <c r="A47" s="41"/>
      <c r="B47" s="42"/>
      <c r="C47" s="42"/>
      <c r="D47" s="42"/>
      <c r="E47" s="43"/>
      <c r="F47" s="44"/>
      <c r="G47" s="44"/>
      <c r="H47" s="45"/>
      <c r="I47" s="31"/>
      <c r="J47" s="39"/>
      <c r="K47" s="22"/>
      <c r="L47" s="46"/>
      <c r="M47" s="47"/>
      <c r="N47" s="42"/>
    </row>
    <row r="48" spans="1:14" ht="12.75" customHeight="1" x14ac:dyDescent="0.25">
      <c r="A48" s="41"/>
      <c r="B48" s="42"/>
      <c r="C48" s="42"/>
      <c r="D48" s="42"/>
      <c r="E48" s="43"/>
      <c r="F48" s="44"/>
      <c r="G48" s="44"/>
      <c r="H48" s="45"/>
      <c r="I48" s="31"/>
      <c r="J48" s="39"/>
      <c r="K48" s="22"/>
      <c r="L48" s="46"/>
      <c r="M48" s="47"/>
      <c r="N48" s="42"/>
    </row>
    <row r="49" spans="1:14" ht="12.75" customHeight="1" x14ac:dyDescent="0.25">
      <c r="A49" s="41"/>
      <c r="B49" s="42"/>
      <c r="C49" s="42"/>
      <c r="D49" s="42"/>
      <c r="E49" s="43"/>
      <c r="F49" s="44"/>
      <c r="G49" s="44"/>
      <c r="H49" s="45"/>
      <c r="I49" s="31"/>
      <c r="J49" s="39"/>
      <c r="K49" s="22"/>
      <c r="L49" s="46"/>
      <c r="M49" s="47"/>
      <c r="N49" s="42"/>
    </row>
    <row r="50" spans="1:14" ht="12.75" customHeight="1" x14ac:dyDescent="0.25">
      <c r="A50" s="41"/>
      <c r="B50" s="42"/>
      <c r="C50" s="42"/>
      <c r="D50" s="42"/>
      <c r="E50" s="43"/>
      <c r="F50" s="44"/>
      <c r="G50" s="44"/>
      <c r="H50" s="45"/>
      <c r="I50" s="31"/>
      <c r="J50" s="39"/>
      <c r="K50" s="22"/>
      <c r="L50" s="46"/>
      <c r="M50" s="47"/>
      <c r="N50" s="42"/>
    </row>
    <row r="51" spans="1:14" ht="12.75" customHeight="1" x14ac:dyDescent="0.25">
      <c r="A51" s="41"/>
      <c r="B51" s="42"/>
      <c r="C51" s="42"/>
      <c r="D51" s="42"/>
      <c r="E51" s="43"/>
      <c r="F51" s="44"/>
      <c r="G51" s="44"/>
      <c r="H51" s="45"/>
      <c r="I51" s="31"/>
      <c r="J51" s="39"/>
      <c r="K51" s="22"/>
      <c r="L51" s="46"/>
      <c r="M51" s="47"/>
      <c r="N51" s="42"/>
    </row>
    <row r="52" spans="1:14" ht="12.75" customHeight="1" x14ac:dyDescent="0.25">
      <c r="A52" s="41"/>
      <c r="B52" s="42"/>
      <c r="C52" s="42"/>
      <c r="D52" s="42"/>
      <c r="E52" s="43"/>
      <c r="F52" s="44"/>
      <c r="G52" s="44"/>
      <c r="H52" s="45"/>
      <c r="I52" s="31"/>
      <c r="J52" s="39"/>
      <c r="K52" s="22"/>
      <c r="L52" s="46"/>
      <c r="M52" s="47"/>
      <c r="N52" s="33"/>
    </row>
    <row r="53" spans="1:14" ht="12.75" customHeight="1" x14ac:dyDescent="0.25">
      <c r="A53" s="41"/>
      <c r="B53" s="42"/>
      <c r="C53" s="42"/>
      <c r="D53" s="42"/>
      <c r="E53" s="43"/>
      <c r="F53" s="44"/>
      <c r="G53" s="44"/>
      <c r="H53" s="45"/>
      <c r="I53" s="31"/>
      <c r="J53" s="39"/>
      <c r="K53" s="22"/>
      <c r="L53" s="46"/>
      <c r="M53" s="47"/>
      <c r="N53" s="42"/>
    </row>
    <row r="54" spans="1:14" ht="12.75" customHeight="1" x14ac:dyDescent="0.25">
      <c r="A54" s="41"/>
      <c r="B54" s="42"/>
      <c r="C54" s="42"/>
      <c r="D54" s="42"/>
      <c r="E54" s="43"/>
      <c r="F54" s="44"/>
      <c r="G54" s="44"/>
      <c r="H54" s="45"/>
      <c r="I54" s="31"/>
      <c r="J54" s="39"/>
      <c r="K54" s="22"/>
      <c r="L54" s="46"/>
      <c r="M54" s="47"/>
      <c r="N54" s="42"/>
    </row>
    <row r="55" spans="1:14" ht="12.75" customHeight="1" x14ac:dyDescent="0.25">
      <c r="A55" s="41"/>
      <c r="B55" s="42"/>
      <c r="C55" s="42"/>
      <c r="D55" s="42"/>
      <c r="E55" s="43"/>
      <c r="F55" s="44"/>
      <c r="G55" s="44"/>
      <c r="H55" s="45"/>
      <c r="I55" s="31"/>
      <c r="J55" s="39"/>
      <c r="K55" s="22"/>
      <c r="L55" s="46"/>
      <c r="M55" s="47"/>
      <c r="N55" s="42"/>
    </row>
    <row r="56" spans="1:14" ht="12.75" customHeight="1" x14ac:dyDescent="0.25">
      <c r="A56" s="41"/>
      <c r="B56" s="42"/>
      <c r="C56" s="42"/>
      <c r="D56" s="42"/>
      <c r="E56" s="43"/>
      <c r="F56" s="44"/>
      <c r="G56" s="44"/>
      <c r="H56" s="45"/>
      <c r="I56" s="31"/>
      <c r="J56" s="39"/>
      <c r="K56" s="22"/>
      <c r="L56" s="46"/>
      <c r="M56" s="47"/>
      <c r="N56" s="42"/>
    </row>
    <row r="57" spans="1:14" ht="12.75" customHeight="1" x14ac:dyDescent="0.25">
      <c r="A57" s="41"/>
      <c r="B57" s="42"/>
      <c r="C57" s="42"/>
      <c r="D57" s="42"/>
      <c r="E57" s="43"/>
      <c r="F57" s="44"/>
      <c r="G57" s="44"/>
      <c r="H57" s="45"/>
      <c r="I57" s="31"/>
      <c r="J57" s="39"/>
      <c r="K57" s="22"/>
      <c r="L57" s="46"/>
      <c r="M57" s="47"/>
      <c r="N57" s="42"/>
    </row>
    <row r="58" spans="1:14" ht="12.75" customHeight="1" x14ac:dyDescent="0.25">
      <c r="A58" s="41"/>
      <c r="B58" s="42"/>
      <c r="C58" s="42"/>
      <c r="D58" s="42"/>
      <c r="E58" s="43"/>
      <c r="F58" s="44"/>
      <c r="G58" s="44"/>
      <c r="H58" s="45"/>
      <c r="I58" s="31"/>
      <c r="J58" s="39"/>
      <c r="K58" s="22"/>
      <c r="L58" s="46"/>
      <c r="M58" s="47"/>
      <c r="N58" s="42"/>
    </row>
    <row r="59" spans="1:14" ht="12.75" customHeight="1" x14ac:dyDescent="0.25">
      <c r="A59" s="41"/>
      <c r="B59" s="42"/>
      <c r="C59" s="42"/>
      <c r="D59" s="42"/>
      <c r="E59" s="43"/>
      <c r="F59" s="44"/>
      <c r="G59" s="44"/>
      <c r="H59" s="45"/>
      <c r="I59" s="31"/>
      <c r="J59" s="39"/>
      <c r="K59" s="22"/>
      <c r="L59" s="46"/>
      <c r="M59" s="47"/>
      <c r="N59" s="42"/>
    </row>
    <row r="60" spans="1:14" x14ac:dyDescent="0.25">
      <c r="A60" s="41"/>
      <c r="B60" s="42"/>
      <c r="C60" s="42"/>
      <c r="D60" s="42"/>
      <c r="E60" s="34"/>
      <c r="F60" s="44"/>
      <c r="G60" s="44"/>
      <c r="H60" s="45"/>
      <c r="I60" s="35"/>
      <c r="J60" s="39"/>
      <c r="K60" s="22"/>
      <c r="L60" s="46"/>
      <c r="M60" s="47"/>
      <c r="N60" s="42"/>
    </row>
    <row r="61" spans="1:14" x14ac:dyDescent="0.25">
      <c r="A61" s="41"/>
      <c r="B61" s="42"/>
      <c r="C61" s="42"/>
      <c r="D61" s="42"/>
      <c r="E61" s="34"/>
      <c r="F61" s="44"/>
      <c r="G61" s="44"/>
      <c r="H61" s="45"/>
      <c r="I61" s="35"/>
      <c r="J61" s="39"/>
      <c r="K61" s="22"/>
      <c r="L61" s="46"/>
      <c r="M61" s="47"/>
      <c r="N61" s="42"/>
    </row>
    <row r="62" spans="1:14" x14ac:dyDescent="0.25">
      <c r="A62" s="41"/>
      <c r="B62" s="42"/>
      <c r="C62" s="42"/>
      <c r="D62" s="42"/>
      <c r="E62" s="34"/>
      <c r="F62" s="44"/>
      <c r="G62" s="44"/>
      <c r="H62" s="45"/>
      <c r="I62" s="35"/>
      <c r="J62" s="39"/>
      <c r="K62" s="22"/>
      <c r="L62" s="46"/>
      <c r="M62" s="47"/>
      <c r="N62" s="42"/>
    </row>
    <row r="63" spans="1:14" x14ac:dyDescent="0.25">
      <c r="A63" s="41"/>
      <c r="B63" s="42"/>
      <c r="C63" s="42"/>
      <c r="D63" s="42"/>
      <c r="E63" s="34"/>
      <c r="F63" s="44"/>
      <c r="G63" s="44"/>
      <c r="H63" s="45"/>
      <c r="I63" s="35"/>
      <c r="J63" s="39"/>
      <c r="K63" s="22"/>
      <c r="L63" s="46"/>
      <c r="M63" s="47"/>
      <c r="N63" s="42"/>
    </row>
    <row r="64" spans="1:14" x14ac:dyDescent="0.25">
      <c r="A64" s="41"/>
      <c r="B64" s="42"/>
      <c r="C64" s="42"/>
      <c r="D64" s="42"/>
      <c r="E64" s="34"/>
      <c r="F64" s="44"/>
      <c r="G64" s="44"/>
      <c r="H64" s="45"/>
      <c r="I64" s="35"/>
      <c r="J64" s="39"/>
      <c r="K64" s="22"/>
      <c r="L64" s="46"/>
      <c r="M64" s="47"/>
      <c r="N64" s="42"/>
    </row>
    <row r="65" spans="1:22" x14ac:dyDescent="0.25">
      <c r="A65" s="41"/>
      <c r="B65" s="42"/>
      <c r="C65" s="42"/>
      <c r="D65" s="42"/>
      <c r="E65" s="34"/>
      <c r="F65" s="44"/>
      <c r="G65" s="44"/>
      <c r="H65" s="45"/>
      <c r="I65" s="35"/>
      <c r="J65" s="39"/>
      <c r="K65" s="22"/>
      <c r="L65" s="46"/>
      <c r="M65" s="47"/>
      <c r="N65" s="42"/>
    </row>
    <row r="66" spans="1:22" x14ac:dyDescent="0.25">
      <c r="A66" s="41"/>
      <c r="B66" s="42"/>
      <c r="C66" s="42"/>
      <c r="D66" s="42"/>
      <c r="E66" s="34"/>
      <c r="F66" s="44"/>
      <c r="G66" s="44"/>
      <c r="H66" s="45"/>
      <c r="I66" s="35"/>
      <c r="J66" s="39"/>
      <c r="K66" s="22"/>
      <c r="L66" s="46"/>
      <c r="M66" s="47"/>
      <c r="N66" s="42"/>
    </row>
    <row r="67" spans="1:22" x14ac:dyDescent="0.25">
      <c r="A67" s="41"/>
      <c r="B67" s="42"/>
      <c r="C67" s="42"/>
      <c r="D67" s="42"/>
      <c r="E67" s="34"/>
      <c r="F67" s="44"/>
      <c r="G67" s="44"/>
      <c r="H67" s="45"/>
      <c r="I67" s="35"/>
      <c r="J67" s="39"/>
      <c r="K67" s="22"/>
      <c r="L67" s="46"/>
      <c r="M67" s="47"/>
      <c r="N67" s="42"/>
    </row>
    <row r="68" spans="1:22" x14ac:dyDescent="0.25">
      <c r="A68" s="41"/>
      <c r="B68" s="42"/>
      <c r="C68" s="42"/>
      <c r="D68" s="42"/>
      <c r="E68" s="34"/>
      <c r="F68" s="44"/>
      <c r="G68" s="44"/>
      <c r="H68" s="45"/>
      <c r="I68" s="35"/>
      <c r="J68" s="39"/>
      <c r="K68" s="22"/>
      <c r="L68" s="46"/>
      <c r="M68" s="47"/>
      <c r="N68" s="42"/>
    </row>
    <row r="69" spans="1:22" x14ac:dyDescent="0.25">
      <c r="A69" s="41"/>
      <c r="B69" s="42"/>
      <c r="C69" s="42"/>
      <c r="D69" s="42"/>
      <c r="E69" s="34"/>
      <c r="F69" s="44"/>
      <c r="G69" s="44"/>
      <c r="H69" s="45"/>
      <c r="I69" s="35"/>
      <c r="J69" s="39"/>
      <c r="K69" s="22"/>
      <c r="L69" s="46"/>
      <c r="M69" s="47"/>
      <c r="N69" s="42"/>
    </row>
    <row r="70" spans="1:22" x14ac:dyDescent="0.25">
      <c r="A70" s="41"/>
      <c r="B70" s="42"/>
      <c r="C70" s="42"/>
      <c r="D70" s="42"/>
      <c r="E70" s="34"/>
      <c r="F70" s="44"/>
      <c r="G70" s="44"/>
      <c r="H70" s="45"/>
      <c r="I70" s="35"/>
      <c r="J70" s="39"/>
      <c r="K70" s="22"/>
      <c r="L70" s="46"/>
      <c r="M70" s="47"/>
      <c r="N70" s="42"/>
    </row>
    <row r="71" spans="1:22" x14ac:dyDescent="0.25">
      <c r="A71" s="41"/>
      <c r="B71" s="42"/>
      <c r="C71" s="42"/>
      <c r="D71" s="42"/>
      <c r="E71" s="34"/>
      <c r="F71" s="44"/>
      <c r="G71" s="44"/>
      <c r="H71" s="45"/>
      <c r="I71" s="35"/>
      <c r="J71" s="39"/>
      <c r="K71" s="22"/>
      <c r="L71" s="46"/>
      <c r="M71" s="47"/>
      <c r="N71" s="42"/>
    </row>
    <row r="72" spans="1:22" x14ac:dyDescent="0.25">
      <c r="A72" s="41"/>
      <c r="B72" s="42"/>
      <c r="C72" s="42"/>
      <c r="D72" s="42"/>
      <c r="E72" s="34"/>
      <c r="F72" s="44"/>
      <c r="G72" s="44"/>
      <c r="H72" s="45"/>
      <c r="I72" s="35"/>
      <c r="J72" s="39"/>
      <c r="K72" s="22"/>
      <c r="L72" s="46"/>
      <c r="M72" s="47"/>
      <c r="N72" s="42"/>
    </row>
    <row r="73" spans="1:22" x14ac:dyDescent="0.25">
      <c r="A73" s="41"/>
      <c r="B73" s="42"/>
      <c r="C73" s="42"/>
      <c r="D73" s="42"/>
      <c r="E73" s="34"/>
      <c r="F73" s="44"/>
      <c r="G73" s="44"/>
      <c r="H73" s="45"/>
      <c r="I73" s="35"/>
      <c r="J73" s="39"/>
      <c r="K73" s="22"/>
      <c r="L73" s="46"/>
      <c r="M73" s="47"/>
      <c r="N73" s="36"/>
    </row>
    <row r="74" spans="1:22" x14ac:dyDescent="0.25">
      <c r="A74" s="41"/>
      <c r="B74" s="42"/>
      <c r="C74" s="42"/>
      <c r="D74" s="42"/>
      <c r="E74" s="34"/>
      <c r="F74" s="44"/>
      <c r="G74" s="44"/>
      <c r="H74" s="45"/>
      <c r="I74" s="35"/>
      <c r="J74" s="39"/>
      <c r="K74" s="22"/>
      <c r="L74" s="46"/>
      <c r="M74" s="47"/>
      <c r="N74" s="42"/>
    </row>
    <row r="75" spans="1:22" x14ac:dyDescent="0.25">
      <c r="A75" s="41"/>
      <c r="B75" s="42"/>
      <c r="C75" s="42"/>
      <c r="D75" s="42"/>
      <c r="E75" s="34"/>
      <c r="F75" s="44"/>
      <c r="G75" s="44"/>
      <c r="H75" s="45"/>
      <c r="I75" s="35"/>
      <c r="J75" s="39"/>
      <c r="K75" s="22"/>
      <c r="L75" s="46"/>
      <c r="M75" s="47"/>
      <c r="N75" s="42"/>
    </row>
    <row r="76" spans="1:22" x14ac:dyDescent="0.25">
      <c r="A76" s="41"/>
      <c r="B76" s="42"/>
      <c r="C76" s="42"/>
      <c r="D76" s="42"/>
      <c r="E76" s="34"/>
      <c r="F76" s="44"/>
      <c r="G76" s="44"/>
      <c r="H76" s="45"/>
      <c r="I76" s="35"/>
      <c r="J76" s="39"/>
      <c r="K76" s="22"/>
      <c r="L76" s="46"/>
      <c r="M76" s="47"/>
      <c r="N76" s="36"/>
    </row>
    <row r="77" spans="1:22" s="48" customFormat="1" x14ac:dyDescent="0.25">
      <c r="A77" s="41"/>
      <c r="B77" s="42"/>
      <c r="C77" s="42"/>
      <c r="D77" s="42"/>
      <c r="E77" s="43"/>
      <c r="F77" s="44"/>
      <c r="G77" s="44"/>
      <c r="H77" s="42"/>
      <c r="I77" s="35"/>
      <c r="J77" s="39"/>
      <c r="K77" s="42"/>
      <c r="L77" s="42"/>
      <c r="M77" s="42"/>
      <c r="N77" s="42"/>
      <c r="O77" s="42"/>
      <c r="P77" s="42"/>
      <c r="Q77" s="42"/>
      <c r="R77" s="42"/>
      <c r="S77" s="42"/>
      <c r="T77" s="42"/>
      <c r="U77" s="42"/>
      <c r="V77" s="42"/>
    </row>
  </sheetData>
  <mergeCells count="1">
    <mergeCell ref="A1:N1"/>
  </mergeCells>
  <conditionalFormatting sqref="B78:B1048576 B1:B76">
    <cfRule type="duplicateValues" dxfId="0" priority="1"/>
  </conditionalFormatting>
  <conditionalFormatting sqref="J3:J77">
    <cfRule type="colorScale" priority="38">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H3:H8 H22 H25:H26 H31:H32 H34 H38:H60 H62 H65:H77" xr:uid="{51D7C4E5-2FF9-4C86-AB29-FFC725932C94}">
      <formula1>-9223372036854770000</formula1>
      <formula2>9223372036854770000</formula2>
    </dataValidation>
  </dataValidations>
  <pageMargins left="0.7" right="0.7" top="0.75" bottom="0.75" header="0.3" footer="0.3"/>
  <pageSetup scale="38"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0639-E4A0-4B7C-998E-5CF19FBC089A}">
  <dimension ref="A2:K80"/>
  <sheetViews>
    <sheetView topLeftCell="A55" workbookViewId="0">
      <selection activeCell="E2" sqref="E2:E77"/>
    </sheetView>
  </sheetViews>
  <sheetFormatPr baseColWidth="10" defaultRowHeight="15" x14ac:dyDescent="0.25"/>
  <cols>
    <col min="3" max="3" width="11.42578125" style="20"/>
  </cols>
  <sheetData>
    <row r="2" spans="1:11" x14ac:dyDescent="0.25">
      <c r="A2" t="s">
        <v>27</v>
      </c>
      <c r="B2" s="17">
        <v>45322</v>
      </c>
      <c r="C2" s="20">
        <f>+B2-A2</f>
        <v>26</v>
      </c>
      <c r="D2">
        <v>361</v>
      </c>
      <c r="E2" s="21">
        <f>+C2/D2</f>
        <v>7.2022160664819951E-2</v>
      </c>
      <c r="K2" s="17">
        <v>45657</v>
      </c>
    </row>
    <row r="3" spans="1:11" x14ac:dyDescent="0.25">
      <c r="A3" t="s">
        <v>27</v>
      </c>
      <c r="B3" s="17">
        <v>45322</v>
      </c>
      <c r="C3" s="20">
        <f t="shared" ref="C3:C66" si="0">+B3-A3</f>
        <v>26</v>
      </c>
      <c r="D3">
        <v>361</v>
      </c>
      <c r="E3" s="21">
        <f t="shared" ref="E3:E66" si="1">+C3/D3</f>
        <v>7.2022160664819951E-2</v>
      </c>
      <c r="K3" s="18">
        <v>45657</v>
      </c>
    </row>
    <row r="4" spans="1:11" x14ac:dyDescent="0.25">
      <c r="A4" t="s">
        <v>27</v>
      </c>
      <c r="B4" s="17">
        <v>45322</v>
      </c>
      <c r="C4" s="20">
        <f t="shared" si="0"/>
        <v>26</v>
      </c>
      <c r="D4">
        <v>361</v>
      </c>
      <c r="E4" s="21">
        <f t="shared" si="1"/>
        <v>7.2022160664819951E-2</v>
      </c>
      <c r="K4" s="18">
        <v>45657</v>
      </c>
    </row>
    <row r="5" spans="1:11" x14ac:dyDescent="0.25">
      <c r="A5" t="s">
        <v>27</v>
      </c>
      <c r="B5" s="17">
        <v>45322</v>
      </c>
      <c r="C5" s="20">
        <f t="shared" si="0"/>
        <v>26</v>
      </c>
      <c r="D5">
        <v>361</v>
      </c>
      <c r="E5" s="21">
        <f t="shared" si="1"/>
        <v>7.2022160664819951E-2</v>
      </c>
      <c r="K5" s="18">
        <v>45657</v>
      </c>
    </row>
    <row r="6" spans="1:11" x14ac:dyDescent="0.25">
      <c r="A6" t="s">
        <v>27</v>
      </c>
      <c r="B6" s="17">
        <v>45322</v>
      </c>
      <c r="C6" s="20">
        <f t="shared" si="0"/>
        <v>26</v>
      </c>
      <c r="D6">
        <v>361</v>
      </c>
      <c r="E6" s="21">
        <f t="shared" si="1"/>
        <v>7.2022160664819951E-2</v>
      </c>
      <c r="K6" s="18">
        <v>45657</v>
      </c>
    </row>
    <row r="7" spans="1:11" x14ac:dyDescent="0.25">
      <c r="A7" t="s">
        <v>27</v>
      </c>
      <c r="B7" s="17">
        <v>45322</v>
      </c>
      <c r="C7" s="20">
        <f t="shared" si="0"/>
        <v>26</v>
      </c>
      <c r="D7">
        <v>361</v>
      </c>
      <c r="E7" s="21">
        <f t="shared" si="1"/>
        <v>7.2022160664819951E-2</v>
      </c>
      <c r="K7" s="18">
        <v>45657</v>
      </c>
    </row>
    <row r="8" spans="1:11" x14ac:dyDescent="0.25">
      <c r="A8" t="s">
        <v>27</v>
      </c>
      <c r="B8" s="17">
        <v>45322</v>
      </c>
      <c r="C8" s="20">
        <f t="shared" si="0"/>
        <v>26</v>
      </c>
      <c r="D8">
        <v>361</v>
      </c>
      <c r="E8" s="21">
        <f t="shared" si="1"/>
        <v>7.2022160664819951E-2</v>
      </c>
      <c r="K8" s="18">
        <v>45657</v>
      </c>
    </row>
    <row r="9" spans="1:11" x14ac:dyDescent="0.25">
      <c r="A9" t="s">
        <v>28</v>
      </c>
      <c r="B9" s="17">
        <v>45322</v>
      </c>
      <c r="C9" s="20">
        <f t="shared" si="0"/>
        <v>22</v>
      </c>
      <c r="D9">
        <v>357</v>
      </c>
      <c r="E9" s="21">
        <f t="shared" si="1"/>
        <v>6.1624649859943981E-2</v>
      </c>
      <c r="K9" s="18">
        <v>45657</v>
      </c>
    </row>
    <row r="10" spans="1:11" x14ac:dyDescent="0.25">
      <c r="A10" t="s">
        <v>28</v>
      </c>
      <c r="B10" s="17">
        <v>45322</v>
      </c>
      <c r="C10" s="20">
        <f t="shared" si="0"/>
        <v>22</v>
      </c>
      <c r="D10">
        <v>357</v>
      </c>
      <c r="E10" s="21">
        <f t="shared" si="1"/>
        <v>6.1624649859943981E-2</v>
      </c>
      <c r="K10" s="18">
        <v>45657</v>
      </c>
    </row>
    <row r="11" spans="1:11" x14ac:dyDescent="0.25">
      <c r="A11" t="s">
        <v>28</v>
      </c>
      <c r="B11" s="17">
        <v>45322</v>
      </c>
      <c r="C11" s="20">
        <f t="shared" si="0"/>
        <v>22</v>
      </c>
      <c r="D11">
        <v>24</v>
      </c>
      <c r="E11" s="21">
        <f t="shared" si="1"/>
        <v>0.91666666666666663</v>
      </c>
      <c r="K11" s="19" t="s">
        <v>47</v>
      </c>
    </row>
    <row r="12" spans="1:11" x14ac:dyDescent="0.25">
      <c r="A12" t="s">
        <v>29</v>
      </c>
      <c r="B12" s="17">
        <v>45322</v>
      </c>
      <c r="C12" s="20">
        <f t="shared" si="0"/>
        <v>21</v>
      </c>
      <c r="D12">
        <v>356</v>
      </c>
      <c r="E12" s="21">
        <f t="shared" si="1"/>
        <v>5.8988764044943819E-2</v>
      </c>
      <c r="K12" s="19" t="s">
        <v>47</v>
      </c>
    </row>
    <row r="13" spans="1:11" x14ac:dyDescent="0.25">
      <c r="A13" t="s">
        <v>30</v>
      </c>
      <c r="B13" s="17">
        <v>45322</v>
      </c>
      <c r="C13" s="20">
        <f t="shared" si="0"/>
        <v>20</v>
      </c>
      <c r="D13">
        <v>355</v>
      </c>
      <c r="E13" s="21">
        <f t="shared" si="1"/>
        <v>5.6338028169014086E-2</v>
      </c>
      <c r="K13" s="18">
        <v>45657</v>
      </c>
    </row>
    <row r="14" spans="1:11" x14ac:dyDescent="0.25">
      <c r="A14" t="s">
        <v>31</v>
      </c>
      <c r="B14" s="17">
        <v>45322</v>
      </c>
      <c r="C14" s="20">
        <f t="shared" si="0"/>
        <v>15</v>
      </c>
      <c r="D14">
        <v>346</v>
      </c>
      <c r="E14" s="21">
        <f t="shared" si="1"/>
        <v>4.3352601156069363E-2</v>
      </c>
      <c r="K14" s="18">
        <v>45657</v>
      </c>
    </row>
    <row r="15" spans="1:11" x14ac:dyDescent="0.25">
      <c r="A15" t="s">
        <v>32</v>
      </c>
      <c r="B15" s="17">
        <v>45322</v>
      </c>
      <c r="C15" s="20">
        <f t="shared" si="0"/>
        <v>16</v>
      </c>
      <c r="D15">
        <v>327</v>
      </c>
      <c r="E15" s="21">
        <f t="shared" si="1"/>
        <v>4.8929663608562692E-2</v>
      </c>
      <c r="K15" s="19" t="s">
        <v>48</v>
      </c>
    </row>
    <row r="16" spans="1:11" x14ac:dyDescent="0.25">
      <c r="A16" t="s">
        <v>33</v>
      </c>
      <c r="B16" s="17">
        <v>45322</v>
      </c>
      <c r="C16" s="20">
        <f t="shared" si="0"/>
        <v>14</v>
      </c>
      <c r="D16">
        <v>271</v>
      </c>
      <c r="E16" s="21">
        <f t="shared" si="1"/>
        <v>5.1660516605166053E-2</v>
      </c>
      <c r="K16" s="19" t="s">
        <v>49</v>
      </c>
    </row>
    <row r="17" spans="1:11" x14ac:dyDescent="0.25">
      <c r="A17" t="s">
        <v>32</v>
      </c>
      <c r="B17" s="17">
        <v>45322</v>
      </c>
      <c r="C17" s="20">
        <f t="shared" si="0"/>
        <v>16</v>
      </c>
      <c r="D17">
        <v>351</v>
      </c>
      <c r="E17" s="21">
        <f t="shared" si="1"/>
        <v>4.5584045584045586E-2</v>
      </c>
      <c r="K17" s="19" t="s">
        <v>50</v>
      </c>
    </row>
    <row r="18" spans="1:11" x14ac:dyDescent="0.25">
      <c r="A18" t="s">
        <v>34</v>
      </c>
      <c r="B18" s="17">
        <v>45322</v>
      </c>
      <c r="C18" s="20">
        <f t="shared" si="0"/>
        <v>19</v>
      </c>
      <c r="D18">
        <v>354</v>
      </c>
      <c r="E18" s="21">
        <f t="shared" si="1"/>
        <v>5.3672316384180789E-2</v>
      </c>
      <c r="K18" s="18">
        <v>45657</v>
      </c>
    </row>
    <row r="19" spans="1:11" x14ac:dyDescent="0.25">
      <c r="A19" t="s">
        <v>32</v>
      </c>
      <c r="B19" s="17">
        <v>45322</v>
      </c>
      <c r="C19" s="20">
        <f t="shared" si="0"/>
        <v>16</v>
      </c>
      <c r="D19">
        <v>351</v>
      </c>
      <c r="E19" s="21">
        <f t="shared" si="1"/>
        <v>4.5584045584045586E-2</v>
      </c>
      <c r="K19" s="18">
        <v>45657</v>
      </c>
    </row>
    <row r="20" spans="1:11" x14ac:dyDescent="0.25">
      <c r="A20" t="s">
        <v>33</v>
      </c>
      <c r="B20" s="17">
        <v>45322</v>
      </c>
      <c r="C20" s="20">
        <f t="shared" si="0"/>
        <v>14</v>
      </c>
      <c r="D20">
        <v>349</v>
      </c>
      <c r="E20" s="21">
        <f t="shared" si="1"/>
        <v>4.0114613180515762E-2</v>
      </c>
      <c r="K20" s="18">
        <v>45657</v>
      </c>
    </row>
    <row r="21" spans="1:11" x14ac:dyDescent="0.25">
      <c r="A21" t="s">
        <v>32</v>
      </c>
      <c r="B21" s="17">
        <v>45322</v>
      </c>
      <c r="C21" s="20">
        <f t="shared" si="0"/>
        <v>16</v>
      </c>
      <c r="D21">
        <v>351</v>
      </c>
      <c r="E21" s="21">
        <f t="shared" si="1"/>
        <v>4.5584045584045586E-2</v>
      </c>
      <c r="K21" s="18">
        <v>45657</v>
      </c>
    </row>
    <row r="22" spans="1:11" x14ac:dyDescent="0.25">
      <c r="A22" t="s">
        <v>31</v>
      </c>
      <c r="B22" s="17">
        <v>45322</v>
      </c>
      <c r="C22" s="20">
        <f t="shared" si="0"/>
        <v>15</v>
      </c>
      <c r="D22">
        <v>350</v>
      </c>
      <c r="E22" s="21">
        <f t="shared" si="1"/>
        <v>4.2857142857142858E-2</v>
      </c>
      <c r="K22" s="18">
        <v>45657</v>
      </c>
    </row>
    <row r="23" spans="1:11" x14ac:dyDescent="0.25">
      <c r="A23" t="s">
        <v>33</v>
      </c>
      <c r="B23" s="17">
        <v>45322</v>
      </c>
      <c r="C23" s="20">
        <f t="shared" si="0"/>
        <v>14</v>
      </c>
      <c r="D23">
        <v>349</v>
      </c>
      <c r="E23" s="21">
        <f t="shared" si="1"/>
        <v>4.0114613180515762E-2</v>
      </c>
      <c r="K23" s="18">
        <v>45657</v>
      </c>
    </row>
    <row r="24" spans="1:11" x14ac:dyDescent="0.25">
      <c r="A24" t="s">
        <v>33</v>
      </c>
      <c r="B24" s="17">
        <v>45322</v>
      </c>
      <c r="C24" s="20">
        <f t="shared" si="0"/>
        <v>14</v>
      </c>
      <c r="D24">
        <v>349</v>
      </c>
      <c r="E24" s="21">
        <f t="shared" si="1"/>
        <v>4.0114613180515762E-2</v>
      </c>
      <c r="K24" s="18">
        <v>45657</v>
      </c>
    </row>
    <row r="25" spans="1:11" x14ac:dyDescent="0.25">
      <c r="A25" t="s">
        <v>31</v>
      </c>
      <c r="B25" s="17">
        <v>45322</v>
      </c>
      <c r="C25" s="20">
        <f t="shared" si="0"/>
        <v>15</v>
      </c>
      <c r="D25">
        <v>350</v>
      </c>
      <c r="E25" s="21">
        <f t="shared" si="1"/>
        <v>4.2857142857142858E-2</v>
      </c>
      <c r="K25" s="18">
        <v>45657</v>
      </c>
    </row>
    <row r="26" spans="1:11" x14ac:dyDescent="0.25">
      <c r="A26" t="s">
        <v>35</v>
      </c>
      <c r="B26" s="17">
        <v>45322</v>
      </c>
      <c r="C26" s="20">
        <f t="shared" si="0"/>
        <v>12</v>
      </c>
      <c r="D26">
        <v>347</v>
      </c>
      <c r="E26" s="21">
        <f t="shared" si="1"/>
        <v>3.4582132564841501E-2</v>
      </c>
      <c r="K26" s="18">
        <v>45657</v>
      </c>
    </row>
    <row r="27" spans="1:11" x14ac:dyDescent="0.25">
      <c r="A27" t="s">
        <v>36</v>
      </c>
      <c r="B27" s="17">
        <v>45322</v>
      </c>
      <c r="C27" s="20">
        <f t="shared" si="0"/>
        <v>11</v>
      </c>
      <c r="D27">
        <v>316</v>
      </c>
      <c r="E27" s="21">
        <f t="shared" si="1"/>
        <v>3.4810126582278479E-2</v>
      </c>
      <c r="K27" s="18">
        <v>45657</v>
      </c>
    </row>
    <row r="28" spans="1:11" x14ac:dyDescent="0.25">
      <c r="A28" t="s">
        <v>36</v>
      </c>
      <c r="B28" s="17">
        <v>45322</v>
      </c>
      <c r="C28" s="20">
        <f t="shared" si="0"/>
        <v>11</v>
      </c>
      <c r="D28">
        <v>346</v>
      </c>
      <c r="E28" s="21">
        <f t="shared" si="1"/>
        <v>3.1791907514450865E-2</v>
      </c>
      <c r="K28" s="19" t="s">
        <v>51</v>
      </c>
    </row>
    <row r="29" spans="1:11" x14ac:dyDescent="0.25">
      <c r="A29" t="s">
        <v>36</v>
      </c>
      <c r="B29" s="17">
        <v>45322</v>
      </c>
      <c r="C29" s="20">
        <f t="shared" si="0"/>
        <v>11</v>
      </c>
      <c r="D29">
        <v>316</v>
      </c>
      <c r="E29" s="21">
        <f t="shared" si="1"/>
        <v>3.4810126582278479E-2</v>
      </c>
      <c r="K29" s="18">
        <v>45657</v>
      </c>
    </row>
    <row r="30" spans="1:11" x14ac:dyDescent="0.25">
      <c r="A30" t="s">
        <v>37</v>
      </c>
      <c r="B30" s="17">
        <v>45322</v>
      </c>
      <c r="C30" s="20">
        <f t="shared" si="0"/>
        <v>13</v>
      </c>
      <c r="D30">
        <v>257</v>
      </c>
      <c r="E30" s="21">
        <f t="shared" si="1"/>
        <v>5.0583657587548639E-2</v>
      </c>
      <c r="K30" s="19" t="s">
        <v>51</v>
      </c>
    </row>
    <row r="31" spans="1:11" x14ac:dyDescent="0.25">
      <c r="A31" t="s">
        <v>36</v>
      </c>
      <c r="B31" s="17">
        <v>45322</v>
      </c>
      <c r="C31" s="20">
        <f t="shared" si="0"/>
        <v>11</v>
      </c>
      <c r="D31">
        <v>346</v>
      </c>
      <c r="E31" s="21">
        <f t="shared" si="1"/>
        <v>3.1791907514450865E-2</v>
      </c>
      <c r="K31" s="19" t="s">
        <v>52</v>
      </c>
    </row>
    <row r="32" spans="1:11" x14ac:dyDescent="0.25">
      <c r="A32" t="s">
        <v>35</v>
      </c>
      <c r="B32" s="17">
        <v>45322</v>
      </c>
      <c r="C32" s="20">
        <f t="shared" si="0"/>
        <v>12</v>
      </c>
      <c r="D32">
        <v>347</v>
      </c>
      <c r="E32" s="21">
        <f t="shared" si="1"/>
        <v>3.4582132564841501E-2</v>
      </c>
      <c r="K32" s="18">
        <v>45657</v>
      </c>
    </row>
    <row r="33" spans="1:11" x14ac:dyDescent="0.25">
      <c r="A33" t="s">
        <v>38</v>
      </c>
      <c r="B33" s="17">
        <v>45322</v>
      </c>
      <c r="C33" s="20">
        <f t="shared" si="0"/>
        <v>7</v>
      </c>
      <c r="D33">
        <v>342</v>
      </c>
      <c r="E33" s="21">
        <f t="shared" si="1"/>
        <v>2.046783625730994E-2</v>
      </c>
      <c r="K33" s="18">
        <v>45657</v>
      </c>
    </row>
    <row r="34" spans="1:11" x14ac:dyDescent="0.25">
      <c r="A34" t="s">
        <v>33</v>
      </c>
      <c r="B34" s="17">
        <v>45322</v>
      </c>
      <c r="C34" s="20">
        <f t="shared" si="0"/>
        <v>14</v>
      </c>
      <c r="D34">
        <v>182</v>
      </c>
      <c r="E34" s="21">
        <f t="shared" si="1"/>
        <v>7.6923076923076927E-2</v>
      </c>
      <c r="K34" s="18">
        <v>45657</v>
      </c>
    </row>
    <row r="35" spans="1:11" x14ac:dyDescent="0.25">
      <c r="A35" t="s">
        <v>33</v>
      </c>
      <c r="B35" s="17">
        <v>45322</v>
      </c>
      <c r="C35" s="20">
        <f t="shared" si="0"/>
        <v>14</v>
      </c>
      <c r="D35">
        <v>349</v>
      </c>
      <c r="E35" s="21">
        <f t="shared" si="1"/>
        <v>4.0114613180515762E-2</v>
      </c>
      <c r="K35" s="19" t="s">
        <v>53</v>
      </c>
    </row>
    <row r="36" spans="1:11" x14ac:dyDescent="0.25">
      <c r="A36" t="s">
        <v>33</v>
      </c>
      <c r="B36" s="17">
        <v>45322</v>
      </c>
      <c r="C36" s="20">
        <f t="shared" si="0"/>
        <v>14</v>
      </c>
      <c r="D36">
        <v>349</v>
      </c>
      <c r="E36" s="21">
        <f t="shared" si="1"/>
        <v>4.0114613180515762E-2</v>
      </c>
      <c r="K36" s="18">
        <v>45657</v>
      </c>
    </row>
    <row r="37" spans="1:11" x14ac:dyDescent="0.25">
      <c r="A37" t="s">
        <v>33</v>
      </c>
      <c r="B37" s="17">
        <v>45322</v>
      </c>
      <c r="C37" s="20">
        <f t="shared" si="0"/>
        <v>14</v>
      </c>
      <c r="D37">
        <v>349</v>
      </c>
      <c r="E37" s="21">
        <f t="shared" si="1"/>
        <v>4.0114613180515762E-2</v>
      </c>
      <c r="K37" s="18">
        <v>45657</v>
      </c>
    </row>
    <row r="38" spans="1:11" x14ac:dyDescent="0.25">
      <c r="A38" t="s">
        <v>33</v>
      </c>
      <c r="B38" s="17">
        <v>45322</v>
      </c>
      <c r="C38" s="20">
        <f t="shared" si="0"/>
        <v>14</v>
      </c>
      <c r="D38">
        <v>349</v>
      </c>
      <c r="E38" s="21">
        <f t="shared" si="1"/>
        <v>4.0114613180515762E-2</v>
      </c>
      <c r="K38" s="18">
        <v>45657</v>
      </c>
    </row>
    <row r="39" spans="1:11" x14ac:dyDescent="0.25">
      <c r="A39" t="s">
        <v>37</v>
      </c>
      <c r="B39" s="17">
        <v>45322</v>
      </c>
      <c r="C39" s="20">
        <f t="shared" si="0"/>
        <v>13</v>
      </c>
      <c r="D39">
        <v>43</v>
      </c>
      <c r="E39" s="21">
        <f t="shared" si="1"/>
        <v>0.30232558139534882</v>
      </c>
      <c r="K39" s="18">
        <v>45657</v>
      </c>
    </row>
    <row r="40" spans="1:11" x14ac:dyDescent="0.25">
      <c r="A40" t="s">
        <v>37</v>
      </c>
      <c r="B40" s="17">
        <v>45322</v>
      </c>
      <c r="C40" s="20">
        <f t="shared" si="0"/>
        <v>13</v>
      </c>
      <c r="D40">
        <v>348</v>
      </c>
      <c r="E40" s="21">
        <f t="shared" si="1"/>
        <v>3.7356321839080463E-2</v>
      </c>
      <c r="K40" s="19" t="s">
        <v>54</v>
      </c>
    </row>
    <row r="41" spans="1:11" x14ac:dyDescent="0.25">
      <c r="A41" t="s">
        <v>35</v>
      </c>
      <c r="B41" s="17">
        <v>45322</v>
      </c>
      <c r="C41" s="20">
        <f t="shared" si="0"/>
        <v>12</v>
      </c>
      <c r="D41">
        <v>347</v>
      </c>
      <c r="E41" s="21">
        <f t="shared" si="1"/>
        <v>3.4582132564841501E-2</v>
      </c>
      <c r="K41" s="18">
        <v>45657</v>
      </c>
    </row>
    <row r="42" spans="1:11" x14ac:dyDescent="0.25">
      <c r="A42" t="s">
        <v>37</v>
      </c>
      <c r="B42" s="17">
        <v>45322</v>
      </c>
      <c r="C42" s="20">
        <f t="shared" si="0"/>
        <v>13</v>
      </c>
      <c r="D42">
        <v>348</v>
      </c>
      <c r="E42" s="21">
        <f t="shared" si="1"/>
        <v>3.7356321839080463E-2</v>
      </c>
      <c r="K42" s="18">
        <v>45657</v>
      </c>
    </row>
    <row r="43" spans="1:11" x14ac:dyDescent="0.25">
      <c r="A43" t="s">
        <v>37</v>
      </c>
      <c r="B43" s="17">
        <v>45322</v>
      </c>
      <c r="C43" s="20">
        <f t="shared" si="0"/>
        <v>13</v>
      </c>
      <c r="D43">
        <v>330</v>
      </c>
      <c r="E43" s="21">
        <f t="shared" si="1"/>
        <v>3.9393939393939391E-2</v>
      </c>
      <c r="K43" s="18">
        <v>45657</v>
      </c>
    </row>
    <row r="44" spans="1:11" x14ac:dyDescent="0.25">
      <c r="A44" t="s">
        <v>37</v>
      </c>
      <c r="B44" s="17">
        <v>45322</v>
      </c>
      <c r="C44" s="20">
        <f t="shared" si="0"/>
        <v>13</v>
      </c>
      <c r="D44">
        <v>330</v>
      </c>
      <c r="E44" s="21">
        <f t="shared" si="1"/>
        <v>3.9393939393939391E-2</v>
      </c>
      <c r="K44" s="19" t="s">
        <v>55</v>
      </c>
    </row>
    <row r="45" spans="1:11" x14ac:dyDescent="0.25">
      <c r="A45" t="s">
        <v>37</v>
      </c>
      <c r="B45" s="17">
        <v>45322</v>
      </c>
      <c r="C45" s="20">
        <f t="shared" si="0"/>
        <v>13</v>
      </c>
      <c r="D45">
        <v>348</v>
      </c>
      <c r="E45" s="21">
        <f t="shared" si="1"/>
        <v>3.7356321839080463E-2</v>
      </c>
      <c r="K45" s="19" t="s">
        <v>55</v>
      </c>
    </row>
    <row r="46" spans="1:11" x14ac:dyDescent="0.25">
      <c r="A46" t="s">
        <v>35</v>
      </c>
      <c r="B46" s="17">
        <v>45322</v>
      </c>
      <c r="C46" s="20">
        <f t="shared" si="0"/>
        <v>12</v>
      </c>
      <c r="D46">
        <v>347</v>
      </c>
      <c r="E46" s="21">
        <f t="shared" si="1"/>
        <v>3.4582132564841501E-2</v>
      </c>
      <c r="K46" s="18">
        <v>45657</v>
      </c>
    </row>
    <row r="47" spans="1:11" x14ac:dyDescent="0.25">
      <c r="A47" t="s">
        <v>35</v>
      </c>
      <c r="B47" s="17">
        <v>45322</v>
      </c>
      <c r="C47" s="20">
        <f t="shared" si="0"/>
        <v>12</v>
      </c>
      <c r="D47">
        <v>347</v>
      </c>
      <c r="E47" s="21">
        <f t="shared" si="1"/>
        <v>3.4582132564841501E-2</v>
      </c>
      <c r="K47" s="18">
        <v>45657</v>
      </c>
    </row>
    <row r="48" spans="1:11" x14ac:dyDescent="0.25">
      <c r="A48" t="s">
        <v>35</v>
      </c>
      <c r="B48" s="17">
        <v>45322</v>
      </c>
      <c r="C48" s="20">
        <f t="shared" si="0"/>
        <v>12</v>
      </c>
      <c r="D48">
        <v>347</v>
      </c>
      <c r="E48" s="21">
        <f t="shared" si="1"/>
        <v>3.4582132564841501E-2</v>
      </c>
      <c r="K48" s="18">
        <v>45657</v>
      </c>
    </row>
    <row r="49" spans="1:11" x14ac:dyDescent="0.25">
      <c r="A49" t="s">
        <v>37</v>
      </c>
      <c r="B49" s="17">
        <v>45322</v>
      </c>
      <c r="C49" s="20">
        <f t="shared" si="0"/>
        <v>13</v>
      </c>
      <c r="D49">
        <v>348</v>
      </c>
      <c r="E49" s="21">
        <f t="shared" si="1"/>
        <v>3.7356321839080463E-2</v>
      </c>
      <c r="K49" s="18">
        <v>45657</v>
      </c>
    </row>
    <row r="50" spans="1:11" x14ac:dyDescent="0.25">
      <c r="A50" t="s">
        <v>35</v>
      </c>
      <c r="B50" s="17">
        <v>45322</v>
      </c>
      <c r="C50" s="20">
        <f t="shared" si="0"/>
        <v>12</v>
      </c>
      <c r="D50">
        <v>347</v>
      </c>
      <c r="E50" s="21">
        <f t="shared" si="1"/>
        <v>3.4582132564841501E-2</v>
      </c>
      <c r="K50" s="18">
        <v>45657</v>
      </c>
    </row>
    <row r="51" spans="1:11" x14ac:dyDescent="0.25">
      <c r="A51" t="s">
        <v>37</v>
      </c>
      <c r="B51" s="17">
        <v>45322</v>
      </c>
      <c r="C51" s="20">
        <f t="shared" si="0"/>
        <v>13</v>
      </c>
      <c r="D51">
        <v>348</v>
      </c>
      <c r="E51" s="21">
        <f t="shared" si="1"/>
        <v>3.7356321839080463E-2</v>
      </c>
      <c r="K51" s="18">
        <v>45657</v>
      </c>
    </row>
    <row r="52" spans="1:11" x14ac:dyDescent="0.25">
      <c r="A52" t="s">
        <v>37</v>
      </c>
      <c r="B52" s="17">
        <v>45322</v>
      </c>
      <c r="C52" s="20">
        <f t="shared" si="0"/>
        <v>13</v>
      </c>
      <c r="D52">
        <v>348</v>
      </c>
      <c r="E52" s="21">
        <f t="shared" si="1"/>
        <v>3.7356321839080463E-2</v>
      </c>
      <c r="K52" s="18">
        <v>45657</v>
      </c>
    </row>
    <row r="53" spans="1:11" x14ac:dyDescent="0.25">
      <c r="A53" t="s">
        <v>39</v>
      </c>
      <c r="B53" s="17">
        <v>45322</v>
      </c>
      <c r="C53" s="20">
        <f t="shared" si="0"/>
        <v>9</v>
      </c>
      <c r="D53">
        <v>344</v>
      </c>
      <c r="E53" s="21">
        <f t="shared" si="1"/>
        <v>2.616279069767442E-2</v>
      </c>
      <c r="K53" s="18">
        <v>45657</v>
      </c>
    </row>
    <row r="54" spans="1:11" x14ac:dyDescent="0.25">
      <c r="A54" t="s">
        <v>36</v>
      </c>
      <c r="B54" s="17">
        <v>45322</v>
      </c>
      <c r="C54" s="20">
        <f t="shared" si="0"/>
        <v>11</v>
      </c>
      <c r="D54">
        <v>346</v>
      </c>
      <c r="E54" s="21">
        <f t="shared" si="1"/>
        <v>3.1791907514450865E-2</v>
      </c>
      <c r="K54" s="18">
        <v>45657</v>
      </c>
    </row>
    <row r="55" spans="1:11" x14ac:dyDescent="0.25">
      <c r="A55" t="s">
        <v>38</v>
      </c>
      <c r="B55" s="17">
        <v>45322</v>
      </c>
      <c r="C55" s="20">
        <f t="shared" si="0"/>
        <v>7</v>
      </c>
      <c r="D55">
        <v>342</v>
      </c>
      <c r="E55" s="21">
        <f t="shared" si="1"/>
        <v>2.046783625730994E-2</v>
      </c>
      <c r="K55" s="18">
        <v>45657</v>
      </c>
    </row>
    <row r="56" spans="1:11" x14ac:dyDescent="0.25">
      <c r="A56" t="s">
        <v>38</v>
      </c>
      <c r="B56" s="17">
        <v>45322</v>
      </c>
      <c r="C56" s="20">
        <f t="shared" si="0"/>
        <v>7</v>
      </c>
      <c r="D56">
        <v>221</v>
      </c>
      <c r="E56" s="21">
        <f t="shared" si="1"/>
        <v>3.1674208144796379E-2</v>
      </c>
      <c r="K56" s="18">
        <v>45657</v>
      </c>
    </row>
    <row r="57" spans="1:11" x14ac:dyDescent="0.25">
      <c r="A57" t="s">
        <v>39</v>
      </c>
      <c r="B57" s="17">
        <v>45322</v>
      </c>
      <c r="C57" s="20">
        <f t="shared" si="0"/>
        <v>9</v>
      </c>
      <c r="D57">
        <v>344</v>
      </c>
      <c r="E57" s="21">
        <f t="shared" si="1"/>
        <v>2.616279069767442E-2</v>
      </c>
      <c r="K57" s="19" t="s">
        <v>56</v>
      </c>
    </row>
    <row r="58" spans="1:11" x14ac:dyDescent="0.25">
      <c r="A58" t="s">
        <v>40</v>
      </c>
      <c r="B58" s="17">
        <v>45322</v>
      </c>
      <c r="C58" s="20">
        <f t="shared" si="0"/>
        <v>-5</v>
      </c>
      <c r="D58">
        <v>330</v>
      </c>
      <c r="E58" s="21">
        <f t="shared" si="1"/>
        <v>-1.5151515151515152E-2</v>
      </c>
      <c r="K58" s="18">
        <v>45657</v>
      </c>
    </row>
    <row r="59" spans="1:11" x14ac:dyDescent="0.25">
      <c r="A59" t="s">
        <v>38</v>
      </c>
      <c r="B59" s="17">
        <v>45322</v>
      </c>
      <c r="C59" s="20">
        <f t="shared" si="0"/>
        <v>7</v>
      </c>
      <c r="D59">
        <v>329</v>
      </c>
      <c r="E59" s="21">
        <f t="shared" si="1"/>
        <v>2.1276595744680851E-2</v>
      </c>
      <c r="K59" s="18">
        <v>45657</v>
      </c>
    </row>
    <row r="60" spans="1:11" x14ac:dyDescent="0.25">
      <c r="A60" t="s">
        <v>38</v>
      </c>
      <c r="B60" s="17">
        <v>45322</v>
      </c>
      <c r="C60" s="20">
        <f t="shared" si="0"/>
        <v>7</v>
      </c>
      <c r="D60">
        <v>328</v>
      </c>
      <c r="E60" s="21">
        <f t="shared" si="1"/>
        <v>2.1341463414634148E-2</v>
      </c>
      <c r="K60" s="18">
        <v>45657</v>
      </c>
    </row>
    <row r="61" spans="1:11" x14ac:dyDescent="0.25">
      <c r="A61" t="s">
        <v>38</v>
      </c>
      <c r="B61" s="17">
        <v>45322</v>
      </c>
      <c r="C61" s="20">
        <f t="shared" si="0"/>
        <v>7</v>
      </c>
      <c r="D61">
        <v>329</v>
      </c>
      <c r="E61" s="21">
        <f t="shared" si="1"/>
        <v>2.1276595744680851E-2</v>
      </c>
      <c r="K61" s="19" t="s">
        <v>57</v>
      </c>
    </row>
    <row r="62" spans="1:11" x14ac:dyDescent="0.25">
      <c r="A62" t="s">
        <v>41</v>
      </c>
      <c r="B62" s="17">
        <v>45322</v>
      </c>
      <c r="C62" s="20">
        <f t="shared" si="0"/>
        <v>6</v>
      </c>
      <c r="D62">
        <v>341</v>
      </c>
      <c r="E62" s="21">
        <f t="shared" si="1"/>
        <v>1.7595307917888565E-2</v>
      </c>
      <c r="K62" s="19" t="s">
        <v>58</v>
      </c>
    </row>
    <row r="63" spans="1:11" x14ac:dyDescent="0.25">
      <c r="A63" t="s">
        <v>42</v>
      </c>
      <c r="B63" s="17">
        <v>45322</v>
      </c>
      <c r="C63" s="20">
        <f t="shared" si="0"/>
        <v>5</v>
      </c>
      <c r="D63">
        <v>340</v>
      </c>
      <c r="E63" s="21">
        <f t="shared" si="1"/>
        <v>1.4705882352941176E-2</v>
      </c>
      <c r="K63" s="19" t="s">
        <v>57</v>
      </c>
    </row>
    <row r="64" spans="1:11" x14ac:dyDescent="0.25">
      <c r="A64" t="s">
        <v>43</v>
      </c>
      <c r="B64" s="17">
        <v>45322</v>
      </c>
      <c r="C64" s="20">
        <f t="shared" si="0"/>
        <v>4</v>
      </c>
      <c r="D64">
        <v>339</v>
      </c>
      <c r="E64" s="21">
        <f t="shared" si="1"/>
        <v>1.1799410029498525E-2</v>
      </c>
      <c r="K64" s="18">
        <v>45657</v>
      </c>
    </row>
    <row r="65" spans="1:11" x14ac:dyDescent="0.25">
      <c r="A65" t="s">
        <v>43</v>
      </c>
      <c r="B65" s="17">
        <v>45322</v>
      </c>
      <c r="C65" s="20">
        <f t="shared" si="0"/>
        <v>4</v>
      </c>
      <c r="D65">
        <v>339</v>
      </c>
      <c r="E65" s="21">
        <f t="shared" si="1"/>
        <v>1.1799410029498525E-2</v>
      </c>
      <c r="K65" s="18">
        <v>45657</v>
      </c>
    </row>
    <row r="66" spans="1:11" x14ac:dyDescent="0.25">
      <c r="A66" t="s">
        <v>44</v>
      </c>
      <c r="B66" s="17">
        <v>45322</v>
      </c>
      <c r="C66" s="20">
        <f t="shared" si="0"/>
        <v>1</v>
      </c>
      <c r="D66">
        <v>336</v>
      </c>
      <c r="E66" s="21">
        <f t="shared" si="1"/>
        <v>2.976190476190476E-3</v>
      </c>
      <c r="K66" s="18">
        <v>45657</v>
      </c>
    </row>
    <row r="67" spans="1:11" x14ac:dyDescent="0.25">
      <c r="A67" t="s">
        <v>44</v>
      </c>
      <c r="B67" s="17">
        <v>45322</v>
      </c>
      <c r="C67" s="20">
        <f t="shared" ref="C67:C77" si="2">+B67-A67</f>
        <v>1</v>
      </c>
      <c r="D67">
        <v>336</v>
      </c>
      <c r="E67" s="21">
        <f t="shared" ref="E67:E77" si="3">+C67/D67</f>
        <v>2.976190476190476E-3</v>
      </c>
      <c r="K67" s="18">
        <v>45657</v>
      </c>
    </row>
    <row r="68" spans="1:11" x14ac:dyDescent="0.25">
      <c r="A68" t="s">
        <v>45</v>
      </c>
      <c r="B68" s="17">
        <v>45322</v>
      </c>
      <c r="C68" s="20">
        <f t="shared" si="2"/>
        <v>2</v>
      </c>
      <c r="D68">
        <v>337</v>
      </c>
      <c r="E68" s="21">
        <f t="shared" si="3"/>
        <v>5.9347181008902079E-3</v>
      </c>
      <c r="K68" s="18">
        <v>45657</v>
      </c>
    </row>
    <row r="69" spans="1:11" x14ac:dyDescent="0.25">
      <c r="A69" t="s">
        <v>43</v>
      </c>
      <c r="B69" s="17">
        <v>45322</v>
      </c>
      <c r="C69" s="20">
        <f t="shared" si="2"/>
        <v>4</v>
      </c>
      <c r="D69">
        <v>332</v>
      </c>
      <c r="E69" s="21">
        <f t="shared" si="3"/>
        <v>1.2048192771084338E-2</v>
      </c>
      <c r="K69" s="18">
        <v>45657</v>
      </c>
    </row>
    <row r="70" spans="1:11" x14ac:dyDescent="0.25">
      <c r="A70" t="s">
        <v>42</v>
      </c>
      <c r="B70" s="17">
        <v>45322</v>
      </c>
      <c r="C70" s="20">
        <f t="shared" si="2"/>
        <v>5</v>
      </c>
      <c r="D70">
        <v>340</v>
      </c>
      <c r="E70" s="21">
        <f t="shared" si="3"/>
        <v>1.4705882352941176E-2</v>
      </c>
      <c r="K70" s="18">
        <v>45657</v>
      </c>
    </row>
    <row r="71" spans="1:11" x14ac:dyDescent="0.25">
      <c r="A71" t="s">
        <v>41</v>
      </c>
      <c r="B71" s="17">
        <v>45322</v>
      </c>
      <c r="C71" s="20">
        <f t="shared" si="2"/>
        <v>6</v>
      </c>
      <c r="D71">
        <v>341</v>
      </c>
      <c r="E71" s="21">
        <f t="shared" si="3"/>
        <v>1.7595307917888565E-2</v>
      </c>
      <c r="K71" s="19" t="s">
        <v>59</v>
      </c>
    </row>
    <row r="72" spans="1:11" x14ac:dyDescent="0.25">
      <c r="A72" t="s">
        <v>42</v>
      </c>
      <c r="B72" s="17">
        <v>45322</v>
      </c>
      <c r="C72" s="20">
        <f t="shared" si="2"/>
        <v>5</v>
      </c>
      <c r="D72">
        <v>334</v>
      </c>
      <c r="E72" s="21">
        <f t="shared" si="3"/>
        <v>1.4970059880239521E-2</v>
      </c>
      <c r="K72" s="18">
        <v>45657</v>
      </c>
    </row>
    <row r="73" spans="1:11" x14ac:dyDescent="0.25">
      <c r="A73" t="s">
        <v>41</v>
      </c>
      <c r="B73" s="17">
        <v>45322</v>
      </c>
      <c r="C73" s="20">
        <f t="shared" si="2"/>
        <v>6</v>
      </c>
      <c r="D73">
        <v>334</v>
      </c>
      <c r="E73" s="21">
        <f t="shared" si="3"/>
        <v>1.7964071856287425E-2</v>
      </c>
      <c r="K73" s="19" t="s">
        <v>60</v>
      </c>
    </row>
    <row r="74" spans="1:11" x14ac:dyDescent="0.25">
      <c r="A74" t="s">
        <v>45</v>
      </c>
      <c r="B74" s="17">
        <v>45322</v>
      </c>
      <c r="C74" s="20">
        <f t="shared" si="2"/>
        <v>2</v>
      </c>
      <c r="D74">
        <v>330</v>
      </c>
      <c r="E74" s="21">
        <f t="shared" si="3"/>
        <v>6.0606060606060606E-3</v>
      </c>
      <c r="K74" s="19" t="s">
        <v>61</v>
      </c>
    </row>
    <row r="75" spans="1:11" x14ac:dyDescent="0.25">
      <c r="A75" t="s">
        <v>46</v>
      </c>
      <c r="B75" s="17">
        <v>45322</v>
      </c>
      <c r="C75" s="20">
        <f t="shared" si="2"/>
        <v>-1</v>
      </c>
      <c r="D75">
        <v>334</v>
      </c>
      <c r="E75" s="21">
        <f t="shared" si="3"/>
        <v>-2.9940119760479044E-3</v>
      </c>
      <c r="K75" s="19" t="s">
        <v>59</v>
      </c>
    </row>
    <row r="76" spans="1:11" x14ac:dyDescent="0.25">
      <c r="A76" t="s">
        <v>43</v>
      </c>
      <c r="B76" s="17">
        <v>45322</v>
      </c>
      <c r="C76" s="20">
        <f t="shared" si="2"/>
        <v>4</v>
      </c>
      <c r="D76">
        <v>332</v>
      </c>
      <c r="E76" s="21">
        <f t="shared" si="3"/>
        <v>1.2048192771084338E-2</v>
      </c>
      <c r="K76" s="19" t="s">
        <v>59</v>
      </c>
    </row>
    <row r="77" spans="1:11" x14ac:dyDescent="0.25">
      <c r="A77" t="s">
        <v>45</v>
      </c>
      <c r="B77" s="17">
        <v>45322</v>
      </c>
      <c r="C77" s="20">
        <f t="shared" si="2"/>
        <v>2</v>
      </c>
      <c r="D77">
        <v>337</v>
      </c>
      <c r="E77" s="21">
        <f t="shared" si="3"/>
        <v>5.9347181008902079E-3</v>
      </c>
      <c r="K77" s="18">
        <v>45657</v>
      </c>
    </row>
    <row r="78" spans="1:11" x14ac:dyDescent="0.25">
      <c r="K78" s="18">
        <v>45657</v>
      </c>
    </row>
    <row r="79" spans="1:11" x14ac:dyDescent="0.25">
      <c r="K79" s="19" t="s">
        <v>59</v>
      </c>
    </row>
    <row r="80" spans="1:11" x14ac:dyDescent="0.25">
      <c r="K80" s="18">
        <v>45657</v>
      </c>
    </row>
  </sheetData>
  <autoFilter ref="K1:K81" xr:uid="{483E0639-E4A0-4B7C-998E-5CF19FBC089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C15" sqref="C15"/>
    </sheetView>
  </sheetViews>
  <sheetFormatPr baseColWidth="10" defaultRowHeight="15" x14ac:dyDescent="0.25"/>
  <cols>
    <col min="3" max="3" width="27.7109375" customWidth="1"/>
  </cols>
  <sheetData>
    <row r="2" spans="1:6" ht="15.75" thickBot="1" x14ac:dyDescent="0.3"/>
    <row r="3" spans="1:6" s="5" customFormat="1" ht="16.5" thickBot="1" x14ac:dyDescent="0.35">
      <c r="A3" s="52" t="s">
        <v>13</v>
      </c>
      <c r="B3" s="53"/>
      <c r="C3" s="53"/>
      <c r="D3" s="53"/>
      <c r="E3" s="53"/>
      <c r="F3" s="54"/>
    </row>
    <row r="4" spans="1:6" s="5" customFormat="1" ht="36.75" customHeight="1" thickBot="1" x14ac:dyDescent="0.35">
      <c r="A4" s="52" t="s">
        <v>14</v>
      </c>
      <c r="B4" s="53"/>
      <c r="C4" s="53"/>
      <c r="D4" s="55" t="s">
        <v>22</v>
      </c>
      <c r="E4" s="56"/>
      <c r="F4" s="57"/>
    </row>
    <row r="5" spans="1:6" s="5" customFormat="1" ht="13.5" thickBot="1" x14ac:dyDescent="0.25">
      <c r="A5" s="11" t="s">
        <v>15</v>
      </c>
      <c r="B5" s="12" t="s">
        <v>16</v>
      </c>
      <c r="C5" s="13" t="s">
        <v>17</v>
      </c>
      <c r="D5" s="13" t="s">
        <v>18</v>
      </c>
      <c r="E5" s="13" t="s">
        <v>19</v>
      </c>
      <c r="F5" s="14" t="s">
        <v>20</v>
      </c>
    </row>
    <row r="6" spans="1:6" s="5" customFormat="1" ht="60" x14ac:dyDescent="0.2">
      <c r="A6" s="6">
        <v>1</v>
      </c>
      <c r="B6" s="7">
        <v>44802</v>
      </c>
      <c r="C6" s="8" t="s">
        <v>21</v>
      </c>
      <c r="D6" s="9" t="s">
        <v>23</v>
      </c>
      <c r="E6" s="9" t="s">
        <v>24</v>
      </c>
      <c r="F6" s="10" t="s">
        <v>25</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Katherine Forero Pulecio</cp:lastModifiedBy>
  <cp:revision/>
  <dcterms:created xsi:type="dcterms:W3CDTF">2021-09-05T20:15:18Z</dcterms:created>
  <dcterms:modified xsi:type="dcterms:W3CDTF">2024-04-04T20:08:15Z</dcterms:modified>
  <cp:category/>
  <cp:contentStatus/>
</cp:coreProperties>
</file>