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ceficiente-my.sharepoint.com/personal/mireya_duran_colombiacompra_gov_co/Documents/MILENA DURAN PAEZ/Informes, SICERI comunicaciones auditorias/"/>
    </mc:Choice>
  </mc:AlternateContent>
  <xr:revisionPtr revIDLastSave="1" documentId="8_{A9D72619-C355-4C4B-956E-4916B91553C2}" xr6:coauthVersionLast="47" xr6:coauthVersionMax="47" xr10:uidLastSave="{47E6E40C-13D1-4EBF-9750-39431F3132A5}"/>
  <bookViews>
    <workbookView xWindow="21480" yWindow="-120" windowWidth="20730" windowHeight="11160" xr2:uid="{89C281D5-D336-488B-A882-32122B9ACBF1}"/>
  </bookViews>
  <sheets>
    <sheet name="Hoja1" sheetId="1" r:id="rId1"/>
    <sheet name="Hoja2" sheetId="2" r:id="rId2"/>
  </sheets>
  <definedNames>
    <definedName name="_xlnm._FilterDatabase" localSheetId="0" hidden="1">Hoja1!$A$2:$P$4</definedName>
    <definedName name="_xlnm.Print_Area" localSheetId="0">Hoja1!$A$1:$P$51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H15" i="1"/>
  <c r="L5" i="1"/>
  <c r="L6" i="1"/>
  <c r="L7" i="1"/>
  <c r="L8" i="1"/>
  <c r="L9" i="1"/>
  <c r="L10" i="1"/>
  <c r="L12" i="1"/>
  <c r="L13" i="1"/>
  <c r="L14" i="1"/>
  <c r="L15" i="1"/>
  <c r="L3" i="1"/>
  <c r="H4" i="1"/>
  <c r="H5" i="1"/>
  <c r="H6" i="1"/>
  <c r="H7" i="1"/>
  <c r="H8" i="1"/>
  <c r="H9" i="1"/>
  <c r="H10" i="1"/>
  <c r="H11" i="1"/>
  <c r="H12" i="1"/>
  <c r="H13" i="1"/>
  <c r="H14" i="1"/>
  <c r="H3" i="1"/>
</calcChain>
</file>

<file path=xl/sharedStrings.xml><?xml version="1.0" encoding="utf-8"?>
<sst xmlns="http://schemas.openxmlformats.org/spreadsheetml/2006/main" count="122" uniqueCount="97">
  <si>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</si>
  <si>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</si>
  <si>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</si>
  <si>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</si>
  <si>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</si>
  <si>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</si>
  <si>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</si>
  <si>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</si>
  <si>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DEPENDENCIA</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</si>
  <si>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</si>
  <si>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</si>
  <si>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</si>
  <si>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</si>
  <si>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</si>
  <si>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</si>
  <si>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CANTIDAD DE MODIFICACIONES REALIZADAS</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</si>
  <si>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</si>
  <si>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</si>
  <si>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</si>
  <si>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</si>
  <si>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</si>
  <si>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</si>
  <si>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</si>
  <si>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</si>
  <si>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</si>
  <si>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</si>
  <si>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</si>
  <si>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</si>
  <si>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</si>
  <si>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CCE-249-4H-2022</t>
  </si>
  <si>
    <t>CCE-250-4H-2022</t>
  </si>
  <si>
    <t>CCE-251-4H-2022</t>
  </si>
  <si>
    <t>CCE-252-4H-2022</t>
  </si>
  <si>
    <t>CCE-253-4H-2022</t>
  </si>
  <si>
    <t>CCE-254-4H-2022</t>
  </si>
  <si>
    <t>CCE-255-4H-2022</t>
  </si>
  <si>
    <t>CCE-256-4H-2022</t>
  </si>
  <si>
    <t>CCE-257-4H-2022</t>
  </si>
  <si>
    <t>CCE-258-4C-2022</t>
  </si>
  <si>
    <t>CCE-259-4H-2022</t>
  </si>
  <si>
    <t>CCE-260-4H-2022</t>
  </si>
  <si>
    <t>CCE-264-4H-2022</t>
  </si>
  <si>
    <t>EFRAIN SAMPEDRO MONTOYA</t>
  </si>
  <si>
    <t>PEREZ PORTACIO &amp; ABOGADOS ASOCIADOS SAS</t>
  </si>
  <si>
    <t>CHRISTIAN CAMILO OSTOS MENDIVELSO</t>
  </si>
  <si>
    <t>DANIEL RESTREPO RUIZ</t>
  </si>
  <si>
    <t>DIEGO ISAI ARIZA MARTINEZ</t>
  </si>
  <si>
    <t>JUAN CARLOS BUITRAGO ALMANZA</t>
  </si>
  <si>
    <t xml:space="preserve">CLAUDIA LILIANA RODRIGUEZ HURTADO </t>
  </si>
  <si>
    <t>LUZ MARINA DIAZ</t>
  </si>
  <si>
    <t>GABRIELA BALLEN PANCHE</t>
  </si>
  <si>
    <t>UNE EPM TELECOMUNICACIONES SA</t>
  </si>
  <si>
    <t xml:space="preserve">WILLIAN EYNAR LEÓN MONCALEANO </t>
  </si>
  <si>
    <t xml:space="preserve">KARLA MELISSA ROJAS GONZALEZ </t>
  </si>
  <si>
    <t>ANGELICA ALEXANDRA ORTEGA PATIÑO</t>
  </si>
  <si>
    <t>Contratación directa por prestación de servicios profesionales y apoyo a la gestión</t>
  </si>
  <si>
    <t xml:space="preserve">Contratación directa con oferta - contrato/convenio interadministrativo </t>
  </si>
  <si>
    <t>Asesorar y apoyar al Grupo Interno de Trabajo de Sistemas de información en el desarrollo y soporte de herramientas y servicio de información para la compra pública con el fin de operar de forma sostenible el SECOP</t>
  </si>
  <si>
    <t>Asesorar a la Agencia Nacional de Contratación Pública - Colombia Compra Eficiente en las acciones de defensa jurídica, judicial y extrajudicial que atañen a la política de compra y contratación pública con el propósito de fortalecer el servicio de información para la compra pública.</t>
  </si>
  <si>
    <t>Asesorar y apoyar al Grupo Interno de Trabajo de Sistemas de información en el desarrollo y soporte de herramientas y servicio de información para la compra pública con el fin de operar de forma sostenible el SECOP.</t>
  </si>
  <si>
    <t>Apoyar y Acompañar al grupo de gestión documental de la Secretaría General de la Agencia Nacional de Contratación Pública - Colombia Compra Eficiente en el desarrollo y actualización de instrumentos archivísticos para la implementación del SGDEA del sistema de información de la compra publica para la vigencia 2022</t>
  </si>
  <si>
    <t>Asesorar y acompañar en la elaboración y/o revisión de las PQRSD, y como formador para desplegar el programa de formación básica para los actores del sistema de compra pública en la Subdirección de Información y Desarrollo Tecnológico</t>
  </si>
  <si>
    <t>Adquisición del licenciamiento del tarificador eagle control y servicio de soporte de la plataforma de comunicaciones unificadas Teams con el fin de optimizar los servicios de información para la compra pública de la Agencia Nacional de Contratación Pública -Colombia Compra Eficiente.</t>
  </si>
  <si>
    <t>Asesorar y acompañar a la Agencia Nacional de Contratación Pública - Colombia Compra Eficiente en el seguimiento y monitoreo de la adopción y el cumplimiento de las metas y de los objetivos establecidos en el proyecto de inversión de la ANCPCCE, como mecanismo de transparencia que se encuentra relacionado con el producto específico de Servicios de divulgación en temas relacionados con los servicios de apoyo a la compra pública.</t>
  </si>
  <si>
    <t>Asesorar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</si>
  <si>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Apoyar a la Secretaría General en la organización archivística de los documentos públicos que conforman los expedientes jurídicos y contractuales.</t>
  </si>
  <si>
    <t>900.092.385-9</t>
  </si>
  <si>
    <t xml:space="preserve">SUBDIRECCIÓN DE INFORMACIÓN Y DESARROLLO TECNOLOGICO </t>
  </si>
  <si>
    <t xml:space="preserve">SECRETARIA GENERAL </t>
  </si>
  <si>
    <t xml:space="preserve">DIRECCIÓN GENERAL </t>
  </si>
  <si>
    <t>https://community.secop.gov.co/Public/Tendering/OpportunityDetail/Index?noticeUID=CO1.NTC.3098315&amp;isFromPublicArea=True&amp;isModal=true&amp;asPopupView=true</t>
  </si>
  <si>
    <t>https://community.secop.gov.co/Public/Tendering/OpportunityDetail/Index?noticeUID=CO1.NTC.3108045&amp;isFromPublicArea=True&amp;isModal=true&amp;asPopupView=true</t>
  </si>
  <si>
    <t>https://community.secop.gov.co/Public/Tendering/OpportunityDetail/Index?noticeUID=CO1.NTC.3108736&amp;isFromPublicArea=True&amp;isModal=true&amp;asPopupView=true</t>
  </si>
  <si>
    <t>https://community.secop.gov.co/Public/Tendering/OpportunityDetail/Index?noticeUID=CO1.NTC.3110370&amp;isFromPublicArea=True&amp;isModal=true&amp;asPopupView=true</t>
  </si>
  <si>
    <t>https://community.secop.gov.co/Public/Tendering/OpportunityDetail/Index?noticeUID=CO1.NTC.3125085&amp;isFromPublicArea=True&amp;isModal=true&amp;asPopupView=true</t>
  </si>
  <si>
    <t>https://community.secop.gov.co/Public/Tendering/OpportunityDetail/Index?noticeUID=CO1.NTC.3124721&amp;isFromPublicArea=True&amp;isModal=true&amp;asPopupView=true</t>
  </si>
  <si>
    <t>https://community.secop.gov.co/Public/Tendering/OpportunityDetail/Index?noticeUID=CO1.NTC.3130321&amp;isFromPublicArea=True&amp;isModal=true&amp;asPopupView=true</t>
  </si>
  <si>
    <t>https://community.secop.gov.co/Public/Tendering/OpportunityDetail/Index?noticeUID=CO1.NTC.3134577&amp;isFromPublicArea=True&amp;isModal=true&amp;asPopupView=true</t>
  </si>
  <si>
    <t>https://community.secop.gov.co/Public/Tendering/OpportunityDetail/Index?noticeUID=CO1.NTC.3135643&amp;isFromPublicArea=True&amp;isModal=true&amp;asPopupView=true</t>
  </si>
  <si>
    <t>https://community.secop.gov.co/Public/Tendering/OpportunityDetail/Index?noticeUID=CO1.NTC.3173112&amp;isFromPublicArea=True&amp;isModal=true&amp;asPopupView=true</t>
  </si>
  <si>
    <t>https://community.secop.gov.co/Public/Tendering/OpportunityDetail/Index?noticeUID=CO1.NTC.3158550&amp;isFromPublicArea=True&amp;isModal=true&amp;asPopupView=true</t>
  </si>
  <si>
    <t>https://community.secop.gov.co/Public/Tendering/OpportunityDetail/Index?noticeUID=CO1.NTC.3153922&amp;isFromPublicArea=True&amp;isModal=true&amp;asPopupView=true</t>
  </si>
  <si>
    <t>https://community.secop.gov.co/Public/Tendering/OpportunityDetail/Index?noticeUID=CO1.NTC.3216475&amp;isFromPublicArea=True&amp;isModal=true&amp;asPopupView=true</t>
  </si>
  <si>
    <t>samperefra@gmail.com</t>
  </si>
  <si>
    <t>camilo@perezportacio.com</t>
  </si>
  <si>
    <t>camiloosmen@gmail.com</t>
  </si>
  <si>
    <t>ing.daniel.restrepo@gmail.com</t>
  </si>
  <si>
    <t>diegoariza.diam@gmail.com</t>
  </si>
  <si>
    <t>juancbalmanza@hotmail.com</t>
  </si>
  <si>
    <t>claudiarcangel@hotmail.com</t>
  </si>
  <si>
    <t>lunamary2929@gmail.com</t>
  </si>
  <si>
    <t>gabrielabpanche@gmail.com</t>
  </si>
  <si>
    <t>Unecorp@tigo.com.co</t>
  </si>
  <si>
    <t>willianleon87@gmail.com</t>
  </si>
  <si>
    <t>melirojasgonzalez@gmail.com</t>
  </si>
  <si>
    <t>angelica23x@gmail.com</t>
  </si>
  <si>
    <r>
      <rPr>
        <sz val="14"/>
        <color theme="1"/>
        <rFont val="Geomanist Light"/>
        <family val="3"/>
      </rPr>
      <t>LISTADO DE CONTRATOS SUSCRITOS DURANTE EL MES DE AGOSTO DEL AÑO 2022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31  DE AGOSTO DE 2022</t>
    </r>
    <r>
      <rPr>
        <b/>
        <sz val="11"/>
        <color theme="1"/>
        <rFont val="Geomanist Bold"/>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</si>
</sst>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 #,##0.00;[Red]\-&quot;$&quot;\ #,##0.00"/>
    <numFmt numFmtId="44" formatCode="_-&quot;$&quot;\ * #,##0.00_-;\-&quot;$&quot;\ * #,##0.00_-;_-&quot;$&quot;\ * &quot;-&quot;??_-;_-@_-"/>
    <numFmt numFmtId="43" formatCode="_-* #,##0.00_-;\-* #,##0.00_-;_-* &quot;-&quot;??_-;_-@_-"/>
    <numFmt numFmtId="164" formatCode="_-* #,##0_-;\-* #,##0_-;_-* &quot;-&quot;??_-;_-@_-"/>
    <numFmt numFmtId="165" formatCode="yyyy/mm/dd"/>
  </numFmts>
  <fonts count="17"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name val="Arial"/>
      <family val="2"/>
    </font>
    <font>
      <u/>
      <sz val="11"/>
      <color theme="10"/>
      <name val="Calibri"/>
      <family val="2"/>
      <scheme val="minor"/>
    </font>
    <font>
      <sz val="11"/>
      <color rgb="FFFF0000"/>
      <name val="Calibri"/>
      <family val="2"/>
      <scheme val="minor"/>
    </font>
    <font>
      <sz val="11"/>
      <color rgb="FF00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s>
  <fills count="9">
    <fill>
      <patternFill patternType="none"/>
    </fill>
    <fill>
      <patternFill patternType="gray125"/>
    </fill>
    <fill>
      <patternFill patternType="solid">
        <fgColor theme="4"/>
      </patternFill>
    </fill>
    <fill>
      <patternFill patternType="solid">
        <fgColor indexed="9"/>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64">
    <xf numFmtId="0" fontId="0" fillId="0" borderId="0" xfId="0"/>
    <xf numFmtId="0" fontId="0" fillId="0" borderId="0" xfId="0" applyAlignment="1">
      <alignment wrapText="1"/>
    </xf>
    <xf numFmtId="164" fontId="0" fillId="0" borderId="0" xfId="3" applyNumberFormat="1" applyFont="1" applyAlignment="1">
      <alignment wrapText="1"/>
    </xf>
    <xf numFmtId="0" fontId="0" fillId="3" borderId="1" xfId="0" applyFill="1" applyBorder="1" applyAlignment="1" applyProtection="1">
      <alignment vertical="center" wrapText="1"/>
      <protection locked="0"/>
    </xf>
    <xf numFmtId="14" fontId="0" fillId="0" borderId="0" xfId="0" applyNumberFormat="1" applyAlignment="1">
      <alignment wrapText="1"/>
    </xf>
    <xf numFmtId="0" fontId="6" fillId="0" borderId="0" xfId="0" applyFont="1"/>
    <xf numFmtId="0" fontId="6" fillId="0" borderId="0" xfId="1" applyFont="1" applyFill="1" applyAlignment="1">
      <alignment wrapText="1"/>
    </xf>
    <xf numFmtId="0" fontId="5" fillId="3" borderId="1" xfId="5" applyFill="1" applyBorder="1" applyAlignment="1" applyProtection="1">
      <alignment vertical="center" wrapText="1"/>
      <protection locked="0"/>
    </xf>
    <xf numFmtId="165" fontId="4" fillId="0" borderId="0" xfId="2" applyNumberFormat="1" applyFont="1" applyAlignment="1">
      <alignment horizontal="center" vertical="center" wrapText="1"/>
    </xf>
    <xf numFmtId="0" fontId="7" fillId="0" borderId="1" xfId="0" applyFont="1" applyBorder="1" applyAlignment="1">
      <alignment wrapText="1"/>
    </xf>
    <xf numFmtId="8" fontId="7" fillId="0" borderId="1" xfId="0" applyNumberFormat="1" applyFont="1" applyBorder="1"/>
    <xf numFmtId="14" fontId="7" fillId="0" borderId="1" xfId="0" applyNumberFormat="1" applyFont="1" applyBorder="1"/>
    <xf numFmtId="1" fontId="0" fillId="0" borderId="0" xfId="6" applyNumberFormat="1" applyFont="1" applyAlignment="1">
      <alignment wrapText="1"/>
    </xf>
    <xf numFmtId="0" fontId="5" fillId="0" borderId="1" xfId="5" applyBorder="1" applyAlignment="1">
      <alignment vertical="center" wrapText="1"/>
    </xf>
    <xf numFmtId="3" fontId="7" fillId="0" borderId="1" xfId="0" applyNumberFormat="1" applyFont="1" applyBorder="1"/>
    <xf numFmtId="1" fontId="7" fillId="0" borderId="1" xfId="6" applyNumberFormat="1" applyFont="1" applyBorder="1"/>
    <xf numFmtId="0" fontId="8" fillId="0" borderId="0" xfId="0" applyFont="1"/>
    <xf numFmtId="0" fontId="10" fillId="0" borderId="8" xfId="0" applyFont="1" applyBorder="1" applyAlignment="1">
      <alignment horizontal="center" vertical="center"/>
    </xf>
    <xf numFmtId="14"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3" fillId="4" borderId="1" xfId="1" applyFont="1" applyFill="1" applyBorder="1" applyAlignment="1">
      <alignment horizontal="center" vertical="center" wrapText="1"/>
    </xf>
    <xf numFmtId="0" fontId="11" fillId="4" borderId="5" xfId="0" applyFont="1" applyFill="1" applyBorder="1" applyAlignment="1">
      <alignment horizontal="center" vertical="center" wrapText="1"/>
    </xf>
    <xf numFmtId="14" fontId="11"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2" fillId="4" borderId="1" xfId="1" applyFont="1" applyFill="1" applyBorder="1" applyAlignment="1">
      <alignment vertical="center" wrapText="1"/>
    </xf>
    <xf numFmtId="0" fontId="12" fillId="4" borderId="1" xfId="1" applyFont="1" applyFill="1" applyBorder="1" applyAlignment="1">
      <alignment horizontal="center" vertical="center" wrapText="1"/>
    </xf>
    <xf numFmtId="164" fontId="12" fillId="4" borderId="1" xfId="3" applyNumberFormat="1" applyFont="1" applyFill="1" applyBorder="1" applyAlignment="1">
      <alignment vertical="center" wrapText="1"/>
    </xf>
    <xf numFmtId="14" fontId="12" fillId="4" borderId="1" xfId="1" applyNumberFormat="1" applyFont="1" applyFill="1" applyBorder="1" applyAlignment="1">
      <alignment horizontal="center" vertical="center" wrapText="1"/>
    </xf>
    <xf numFmtId="0" fontId="12" fillId="4" borderId="1" xfId="1" applyNumberFormat="1" applyFont="1" applyFill="1" applyBorder="1" applyAlignment="1">
      <alignment horizontal="center" vertical="center" wrapText="1"/>
    </xf>
    <xf numFmtId="164" fontId="12" fillId="4" borderId="1" xfId="3" applyNumberFormat="1" applyFont="1" applyFill="1" applyBorder="1" applyAlignment="1">
      <alignment horizontal="center" vertical="center" wrapText="1"/>
    </xf>
    <xf numFmtId="1" fontId="12" fillId="4" borderId="1" xfId="6" applyNumberFormat="1" applyFont="1" applyFill="1" applyBorder="1" applyAlignment="1">
      <alignment horizontal="center" vertical="center" wrapText="1"/>
    </xf>
    <xf numFmtId="0" fontId="0" fillId="0" borderId="1" xfId="0" applyBorder="1" applyAlignment="1">
      <alignment wrapText="1"/>
    </xf>
    <xf numFmtId="164" fontId="0" fillId="0" borderId="1" xfId="3" applyNumberFormat="1" applyFont="1" applyBorder="1" applyAlignment="1">
      <alignment wrapText="1"/>
    </xf>
    <xf numFmtId="14" fontId="0" fillId="0" borderId="1" xfId="0" applyNumberFormat="1" applyBorder="1" applyAlignment="1">
      <alignment wrapText="1"/>
    </xf>
    <xf numFmtId="1" fontId="0" fillId="0" borderId="1" xfId="6" applyNumberFormat="1" applyFont="1" applyBorder="1" applyAlignment="1">
      <alignment wrapText="1"/>
    </xf>
    <xf numFmtId="0" fontId="0" fillId="0" borderId="17" xfId="0" applyBorder="1" applyAlignment="1">
      <alignment wrapText="1"/>
    </xf>
    <xf numFmtId="164" fontId="0" fillId="0" borderId="17" xfId="3" applyNumberFormat="1" applyFont="1" applyBorder="1" applyAlignment="1">
      <alignment wrapText="1"/>
    </xf>
    <xf numFmtId="14" fontId="0" fillId="0" borderId="17" xfId="0" applyNumberFormat="1" applyBorder="1" applyAlignment="1">
      <alignment wrapText="1"/>
    </xf>
    <xf numFmtId="1" fontId="0" fillId="0" borderId="17" xfId="6" applyNumberFormat="1" applyFont="1" applyBorder="1" applyAlignment="1">
      <alignment wrapText="1"/>
    </xf>
    <xf numFmtId="164" fontId="0" fillId="0" borderId="0" xfId="3" applyNumberFormat="1" applyFont="1" applyBorder="1" applyAlignment="1">
      <alignment wrapText="1"/>
    </xf>
    <xf numFmtId="1" fontId="0" fillId="0" borderId="0" xfId="6" applyNumberFormat="1" applyFont="1" applyBorder="1" applyAlignment="1">
      <alignment wrapText="1"/>
    </xf>
    <xf numFmtId="0" fontId="7" fillId="5" borderId="1" xfId="0" applyFont="1" applyFill="1" applyBorder="1"/>
    <xf numFmtId="0" fontId="0" fillId="5" borderId="1" xfId="0" applyFill="1" applyBorder="1" applyAlignment="1">
      <alignment wrapText="1"/>
    </xf>
    <xf numFmtId="0" fontId="5" fillId="0" borderId="1" xfId="5" applyBorder="1" applyAlignment="1">
      <alignment wrapText="1"/>
    </xf>
    <xf numFmtId="0" fontId="7" fillId="6" borderId="1" xfId="0" applyFont="1" applyFill="1" applyBorder="1"/>
    <xf numFmtId="8" fontId="7" fillId="7" borderId="1" xfId="0" applyNumberFormat="1" applyFont="1" applyFill="1" applyBorder="1" applyAlignment="1">
      <alignment horizontal="right"/>
    </xf>
    <xf numFmtId="0" fontId="0" fillId="6" borderId="1" xfId="0" applyFill="1" applyBorder="1" applyAlignment="1">
      <alignment wrapText="1"/>
    </xf>
    <xf numFmtId="164" fontId="0" fillId="0" borderId="1" xfId="3" applyNumberFormat="1" applyFont="1" applyBorder="1" applyAlignment="1">
      <alignment horizontal="right" wrapText="1"/>
    </xf>
    <xf numFmtId="8" fontId="7" fillId="8" borderId="1" xfId="0" applyNumberFormat="1" applyFont="1" applyFill="1" applyBorder="1"/>
    <xf numFmtId="14" fontId="0" fillId="8" borderId="1" xfId="0" applyNumberFormat="1" applyFill="1" applyBorder="1" applyAlignment="1">
      <alignment horizontal="left" wrapText="1"/>
    </xf>
    <xf numFmtId="14" fontId="7" fillId="8" borderId="1" xfId="0" applyNumberFormat="1" applyFont="1" applyFill="1" applyBorder="1"/>
    <xf numFmtId="0" fontId="0" fillId="0" borderId="1" xfId="0" applyBorder="1" applyAlignment="1">
      <alignment horizontal="left"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12" fillId="4" borderId="2"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cellXfs>
  <cellStyles count="7">
    <cellStyle name="Énfasis1" xfId="1" builtinId="29"/>
    <cellStyle name="Hipervínculo" xfId="5" builtinId="8"/>
    <cellStyle name="Hyperlink" xfId="4" xr:uid="{00000000-000B-0000-0000-000008000000}"/>
    <cellStyle name="Millares" xfId="3" builtinId="3"/>
    <cellStyle name="Moneda" xfId="6" builtinId="4"/>
    <cellStyle name="Normal" xfId="0" builtinId="0"/>
    <cellStyle name="Normal 2" xfId="2" xr:uid="{C90F86EB-D9CC-4653-BA24-E84E56C689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3148925</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14</xdr:col>
      <xdr:colOff>1318192</xdr:colOff>
      <xdr:row>0</xdr:row>
      <xdr:rowOff>93550</xdr:rowOff>
    </xdr:from>
    <xdr:to>
      <xdr:col>15</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0</xdr:col>
      <xdr:colOff>13415</xdr:colOff>
      <xdr:row>53</xdr:row>
      <xdr:rowOff>165738</xdr:rowOff>
    </xdr:from>
    <xdr:to>
      <xdr:col>3</xdr:col>
      <xdr:colOff>1985493</xdr:colOff>
      <xdr:row>59</xdr:row>
      <xdr:rowOff>105545</xdr:rowOff>
    </xdr:to>
    <xdr:pic>
      <xdr:nvPicPr>
        <xdr:cNvPr id="6" name="Imagen 5" descr="Interfaz de usuario gráfica, Texto, Correo electrónico&#10;&#10;Descripción generada automáticamente">
          <a:extLst>
            <a:ext uri="{FF2B5EF4-FFF2-40B4-BE49-F238E27FC236}">
              <a16:creationId xmlns:a16="http://schemas.microsoft.com/office/drawing/2014/main" id="{FB613C51-63E7-38CF-5E4A-2B65D9A783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15" y="12400668"/>
          <a:ext cx="7459015" cy="1066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134577&amp;isFromPublicArea=True&amp;isModal=true&amp;asPopupView=true" TargetMode="External"/><Relationship Id="rId13" Type="http://schemas.openxmlformats.org/officeDocument/2006/relationships/hyperlink" Target="mailto:samperefra@gmail.com" TargetMode="External"/><Relationship Id="rId18" Type="http://schemas.openxmlformats.org/officeDocument/2006/relationships/hyperlink" Target="mailto:juancbalmanza@hotmail.com" TargetMode="External"/><Relationship Id="rId26"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3108736&amp;isFromPublicArea=True&amp;isModal=true&amp;asPopupView=true" TargetMode="External"/><Relationship Id="rId21" Type="http://schemas.openxmlformats.org/officeDocument/2006/relationships/hyperlink" Target="mailto:gabrielabpanche@gmail.com" TargetMode="External"/><Relationship Id="rId7" Type="http://schemas.openxmlformats.org/officeDocument/2006/relationships/hyperlink" Target="https://community.secop.gov.co/Public/Tendering/OpportunityDetail/Index?noticeUID=CO1.NTC.3130321&amp;isFromPublicArea=True&amp;isModal=true&amp;asPopupView=true" TargetMode="External"/><Relationship Id="rId12" Type="http://schemas.openxmlformats.org/officeDocument/2006/relationships/hyperlink" Target="https://community.secop.gov.co/Public/Tendering/OpportunityDetail/Index?noticeUID=CO1.NTC.3153922&amp;isFromPublicArea=True&amp;isModal=true&amp;asPopupView=true" TargetMode="External"/><Relationship Id="rId17" Type="http://schemas.openxmlformats.org/officeDocument/2006/relationships/hyperlink" Target="mailto:diegoariza.diam@gmail.com" TargetMode="External"/><Relationship Id="rId25" Type="http://schemas.openxmlformats.org/officeDocument/2006/relationships/hyperlink" Target="mailto:angelica23x@gmail.com" TargetMode="External"/><Relationship Id="rId2" Type="http://schemas.openxmlformats.org/officeDocument/2006/relationships/hyperlink" Target="https://community.secop.gov.co/Public/Tendering/OpportunityDetail/Index?noticeUID=CO1.NTC.3108045&amp;isFromPublicArea=True&amp;isModal=true&amp;asPopupView=true" TargetMode="External"/><Relationship Id="rId16" Type="http://schemas.openxmlformats.org/officeDocument/2006/relationships/hyperlink" Target="mailto:ing.daniel.restrepo@gmail.com" TargetMode="External"/><Relationship Id="rId20" Type="http://schemas.openxmlformats.org/officeDocument/2006/relationships/hyperlink" Target="mailto:lunamary2929@gmail.com" TargetMode="External"/><Relationship Id="rId1" Type="http://schemas.openxmlformats.org/officeDocument/2006/relationships/hyperlink" Target="https://community.secop.gov.co/Public/Tendering/OpportunityDetail/Index?noticeUID=CO1.NTC.3098315&amp;isFromPublicArea=True&amp;isModal=true&amp;asPopupView=true" TargetMode="External"/><Relationship Id="rId6" Type="http://schemas.openxmlformats.org/officeDocument/2006/relationships/hyperlink" Target="https://community.secop.gov.co/Public/Tendering/OpportunityDetail/Index?noticeUID=CO1.NTC.3124721&amp;isFromPublicArea=True&amp;isModal=true&amp;asPopupView=true" TargetMode="External"/><Relationship Id="rId11" Type="http://schemas.openxmlformats.org/officeDocument/2006/relationships/hyperlink" Target="https://community.secop.gov.co/Public/Tendering/OpportunityDetail/Index?noticeUID=CO1.NTC.3158550&amp;isFromPublicArea=True&amp;isModal=true&amp;asPopupView=true" TargetMode="External"/><Relationship Id="rId24" Type="http://schemas.openxmlformats.org/officeDocument/2006/relationships/hyperlink" Target="mailto:melirojasgonzalez@gmail.com" TargetMode="External"/><Relationship Id="rId5" Type="http://schemas.openxmlformats.org/officeDocument/2006/relationships/hyperlink" Target="https://community.secop.gov.co/Public/Tendering/OpportunityDetail/Index?noticeUID=CO1.NTC.3125085&amp;isFromPublicArea=True&amp;isModal=true&amp;asPopupView=true" TargetMode="External"/><Relationship Id="rId15" Type="http://schemas.openxmlformats.org/officeDocument/2006/relationships/hyperlink" Target="mailto:camiloosmen@gmail.com" TargetMode="External"/><Relationship Id="rId23" Type="http://schemas.openxmlformats.org/officeDocument/2006/relationships/hyperlink" Target="mailto:willianleon87@gmail.com" TargetMode="External"/><Relationship Id="rId10" Type="http://schemas.openxmlformats.org/officeDocument/2006/relationships/hyperlink" Target="https://community.secop.gov.co/Public/Tendering/OpportunityDetail/Index?noticeUID=CO1.NTC.3173112&amp;isFromPublicArea=True&amp;isModal=true&amp;asPopupView=true" TargetMode="External"/><Relationship Id="rId19" Type="http://schemas.openxmlformats.org/officeDocument/2006/relationships/hyperlink" Target="mailto:claudiarcangel@hotmail.com" TargetMode="External"/><Relationship Id="rId4" Type="http://schemas.openxmlformats.org/officeDocument/2006/relationships/hyperlink" Target="https://community.secop.gov.co/Public/Tendering/OpportunityDetail/Index?noticeUID=CO1.NTC.3110370&amp;isFromPublicArea=True&amp;isModal=true&amp;asPopupView=true" TargetMode="External"/><Relationship Id="rId9" Type="http://schemas.openxmlformats.org/officeDocument/2006/relationships/hyperlink" Target="https://community.secop.gov.co/Public/Tendering/OpportunityDetail/Index?noticeUID=CO1.NTC.3135643&amp;isFromPublicArea=True&amp;isModal=true&amp;asPopupView=true" TargetMode="External"/><Relationship Id="rId14" Type="http://schemas.openxmlformats.org/officeDocument/2006/relationships/hyperlink" Target="mailto:camilo@perezportacio.com" TargetMode="External"/><Relationship Id="rId22" Type="http://schemas.openxmlformats.org/officeDocument/2006/relationships/hyperlink" Target="mailto:Unecorp@tigo.com.co"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U85"/>
  <sheetViews>
    <sheetView tabSelected="1" view="pageLayout" zoomScale="55" zoomScaleNormal="60" zoomScalePageLayoutView="55" workbookViewId="0">
      <selection activeCell="D3" sqref="D3"/>
    </sheetView>
  </sheetViews>
  <sheetFormatPr baseColWidth="10" defaultColWidth="11.42578125" defaultRowHeight="15" x14ac:dyDescent="0.25"/>
  <cols>
    <col min="1" max="1" width="22.28515625" style="1" bestFit="1" customWidth="1"/>
    <col min="2" max="2" width="26.5703125" style="1" customWidth="1"/>
    <col min="3" max="3" width="27.5703125" style="1" customWidth="1"/>
    <col min="4" max="4" width="45.140625" style="1" customWidth="1"/>
    <col min="5" max="5" width="22.5703125" style="2" customWidth="1"/>
    <col min="6" max="6" width="24.28515625" style="4" customWidth="1"/>
    <col min="7" max="7" width="23.5703125" style="4" customWidth="1"/>
    <col min="8" max="8" width="24.5703125" style="1" customWidth="1"/>
    <col min="9" max="9" width="23.7109375" style="2" customWidth="1"/>
    <col min="10" max="10" width="21.5703125" style="12" customWidth="1"/>
    <col min="11" max="11" width="23.140625" style="2" customWidth="1"/>
    <col min="12" max="12" width="24.5703125" style="2" customWidth="1"/>
    <col min="13" max="13" width="25.7109375" style="2" customWidth="1"/>
    <col min="14" max="14" width="21.7109375" style="4" customWidth="1"/>
    <col min="15" max="15" width="36.140625" style="1" customWidth="1"/>
    <col min="16" max="16" width="37.85546875" style="1" customWidth="1"/>
    <col min="17" max="19" width="11.42578125" style="5"/>
    <col min="20" max="20" width="12.85546875" style="5" bestFit="1" customWidth="1"/>
    <col min="21" max="21" width="17" style="5" customWidth="1"/>
    <col min="22" max="22" width="11.42578125" style="5"/>
    <col min="23" max="23" width="15.7109375" style="5" customWidth="1"/>
    <col min="24" max="16384" width="11.42578125" style="5"/>
  </cols>
  <sheetData>
    <row r="1" spans="1:21" ht="117" customHeight="1" x14ac:dyDescent="0.25">
      <c r="A1" s="55" t="s">
        <v>96</v>
      </c>
      <c r="B1" s="56"/>
      <c r="C1" s="56"/>
      <c r="D1" s="56"/>
      <c r="E1" s="56"/>
      <c r="F1" s="56"/>
      <c r="G1" s="56"/>
      <c r="H1" s="56"/>
      <c r="I1" s="56"/>
      <c r="J1" s="56"/>
      <c r="K1" s="56"/>
      <c r="L1" s="56"/>
      <c r="M1" s="56"/>
      <c r="N1" s="56"/>
      <c r="O1" s="56"/>
      <c r="P1" s="57"/>
    </row>
    <row r="2" spans="1:21" s="6" customFormat="1" ht="47.25" x14ac:dyDescent="0.25">
      <c r="A2" s="27" t="s">
        <v>0</v>
      </c>
      <c r="B2" s="22" t="s">
        <v>1</v>
      </c>
      <c r="C2" s="28" t="s">
        <v>2</v>
      </c>
      <c r="D2" s="28" t="s">
        <v>3</v>
      </c>
      <c r="E2" s="29" t="s">
        <v>4</v>
      </c>
      <c r="F2" s="30" t="s">
        <v>6</v>
      </c>
      <c r="G2" s="30" t="s">
        <v>7</v>
      </c>
      <c r="H2" s="31" t="s">
        <v>10</v>
      </c>
      <c r="I2" s="32" t="s">
        <v>5</v>
      </c>
      <c r="J2" s="33" t="s">
        <v>12</v>
      </c>
      <c r="K2" s="32" t="s">
        <v>13</v>
      </c>
      <c r="L2" s="32" t="s">
        <v>14</v>
      </c>
      <c r="M2" s="32" t="s">
        <v>15</v>
      </c>
      <c r="N2" s="30" t="s">
        <v>8</v>
      </c>
      <c r="O2" s="28" t="s">
        <v>9</v>
      </c>
      <c r="P2" s="28" t="s">
        <v>11</v>
      </c>
    </row>
    <row r="3" spans="1:21" ht="75" x14ac:dyDescent="0.25">
      <c r="A3" s="47" t="s">
        <v>29</v>
      </c>
      <c r="B3" s="9" t="s">
        <v>42</v>
      </c>
      <c r="C3" s="9" t="s">
        <v>55</v>
      </c>
      <c r="D3" s="9" t="s">
        <v>57</v>
      </c>
      <c r="E3" s="14">
        <v>1015277297</v>
      </c>
      <c r="F3" s="11">
        <v>44789</v>
      </c>
      <c r="G3" s="11">
        <v>44910</v>
      </c>
      <c r="H3" s="3">
        <f>G3-F3</f>
        <v>121</v>
      </c>
      <c r="I3" s="10">
        <v>37564516</v>
      </c>
      <c r="J3" s="15">
        <v>0</v>
      </c>
      <c r="K3" s="10">
        <v>0</v>
      </c>
      <c r="L3" s="10">
        <f>I3</f>
        <v>37564516</v>
      </c>
      <c r="M3" s="15">
        <v>0</v>
      </c>
      <c r="N3" s="3" t="s">
        <v>67</v>
      </c>
      <c r="O3" s="7" t="s">
        <v>83</v>
      </c>
      <c r="P3" s="7" t="s">
        <v>70</v>
      </c>
      <c r="T3" s="8"/>
      <c r="U3" s="8"/>
    </row>
    <row r="4" spans="1:21" ht="105" x14ac:dyDescent="0.25">
      <c r="A4" s="44" t="s">
        <v>30</v>
      </c>
      <c r="B4" s="9" t="s">
        <v>43</v>
      </c>
      <c r="C4" s="9" t="s">
        <v>55</v>
      </c>
      <c r="D4" s="9" t="s">
        <v>58</v>
      </c>
      <c r="E4" s="14">
        <v>900938772</v>
      </c>
      <c r="F4" s="11">
        <v>44777</v>
      </c>
      <c r="G4" s="53">
        <v>44804</v>
      </c>
      <c r="H4" s="3">
        <f t="shared" ref="H4:H15" si="0">G4-F4</f>
        <v>27</v>
      </c>
      <c r="I4" s="10">
        <v>73548387</v>
      </c>
      <c r="J4" s="15">
        <v>0</v>
      </c>
      <c r="K4" s="10">
        <v>0</v>
      </c>
      <c r="L4" s="48">
        <v>13548387</v>
      </c>
      <c r="M4" s="15">
        <v>0</v>
      </c>
      <c r="N4" s="3" t="s">
        <v>68</v>
      </c>
      <c r="O4" s="7" t="s">
        <v>84</v>
      </c>
      <c r="P4" s="7" t="s">
        <v>71</v>
      </c>
      <c r="T4" s="8"/>
      <c r="U4" s="8"/>
    </row>
    <row r="5" spans="1:21" ht="75" x14ac:dyDescent="0.25">
      <c r="A5" s="47" t="s">
        <v>31</v>
      </c>
      <c r="B5" s="9" t="s">
        <v>44</v>
      </c>
      <c r="C5" s="9" t="s">
        <v>55</v>
      </c>
      <c r="D5" s="9" t="s">
        <v>57</v>
      </c>
      <c r="E5" s="14">
        <v>1073232264</v>
      </c>
      <c r="F5" s="11">
        <v>44778</v>
      </c>
      <c r="G5" s="11">
        <v>44910</v>
      </c>
      <c r="H5" s="3">
        <f t="shared" si="0"/>
        <v>132</v>
      </c>
      <c r="I5" s="10">
        <v>37016129</v>
      </c>
      <c r="J5" s="15">
        <v>0</v>
      </c>
      <c r="K5" s="10">
        <v>0</v>
      </c>
      <c r="L5" s="10">
        <f t="shared" ref="L5:L15" si="1">I5</f>
        <v>37016129</v>
      </c>
      <c r="M5" s="15">
        <v>0</v>
      </c>
      <c r="N5" s="3" t="s">
        <v>67</v>
      </c>
      <c r="O5" s="13" t="s">
        <v>85</v>
      </c>
      <c r="P5" s="7" t="s">
        <v>72</v>
      </c>
    </row>
    <row r="6" spans="1:21" ht="75" x14ac:dyDescent="0.25">
      <c r="A6" s="47" t="s">
        <v>32</v>
      </c>
      <c r="B6" s="9" t="s">
        <v>45</v>
      </c>
      <c r="C6" s="9" t="s">
        <v>55</v>
      </c>
      <c r="D6" s="9" t="s">
        <v>57</v>
      </c>
      <c r="E6" s="14">
        <v>1094931034</v>
      </c>
      <c r="F6" s="11">
        <v>44778</v>
      </c>
      <c r="G6" s="11">
        <v>44910</v>
      </c>
      <c r="H6" s="3">
        <f t="shared" si="0"/>
        <v>132</v>
      </c>
      <c r="I6" s="10">
        <v>37016129</v>
      </c>
      <c r="J6" s="15">
        <v>0</v>
      </c>
      <c r="K6" s="10">
        <v>0</v>
      </c>
      <c r="L6" s="10">
        <f t="shared" si="1"/>
        <v>37016129</v>
      </c>
      <c r="M6" s="15">
        <v>0</v>
      </c>
      <c r="N6" s="3" t="s">
        <v>67</v>
      </c>
      <c r="O6" s="13" t="s">
        <v>86</v>
      </c>
      <c r="P6" s="7" t="s">
        <v>73</v>
      </c>
    </row>
    <row r="7" spans="1:21" ht="75" x14ac:dyDescent="0.25">
      <c r="A7" s="47" t="s">
        <v>33</v>
      </c>
      <c r="B7" s="9" t="s">
        <v>46</v>
      </c>
      <c r="C7" s="9" t="s">
        <v>55</v>
      </c>
      <c r="D7" s="9" t="s">
        <v>57</v>
      </c>
      <c r="E7" s="14">
        <v>1022347373</v>
      </c>
      <c r="F7" s="11">
        <v>44783</v>
      </c>
      <c r="G7" s="11">
        <v>44910</v>
      </c>
      <c r="H7" s="3">
        <f t="shared" si="0"/>
        <v>127</v>
      </c>
      <c r="I7" s="10">
        <v>35919355</v>
      </c>
      <c r="J7" s="15">
        <v>0</v>
      </c>
      <c r="K7" s="10">
        <v>0</v>
      </c>
      <c r="L7" s="10">
        <f t="shared" si="1"/>
        <v>35919355</v>
      </c>
      <c r="M7" s="15">
        <v>0</v>
      </c>
      <c r="N7" s="3" t="s">
        <v>67</v>
      </c>
      <c r="O7" s="13" t="s">
        <v>87</v>
      </c>
      <c r="P7" s="7" t="s">
        <v>74</v>
      </c>
    </row>
    <row r="8" spans="1:21" ht="75" x14ac:dyDescent="0.25">
      <c r="A8" s="47" t="s">
        <v>34</v>
      </c>
      <c r="B8" s="9" t="s">
        <v>47</v>
      </c>
      <c r="C8" s="9" t="s">
        <v>55</v>
      </c>
      <c r="D8" s="9" t="s">
        <v>59</v>
      </c>
      <c r="E8" s="14">
        <v>1110475151</v>
      </c>
      <c r="F8" s="11">
        <v>44785</v>
      </c>
      <c r="G8" s="11">
        <v>44910</v>
      </c>
      <c r="H8" s="3">
        <f t="shared" si="0"/>
        <v>125</v>
      </c>
      <c r="I8" s="10">
        <v>35919355</v>
      </c>
      <c r="J8" s="15">
        <v>0</v>
      </c>
      <c r="K8" s="10">
        <v>0</v>
      </c>
      <c r="L8" s="10">
        <f t="shared" si="1"/>
        <v>35919355</v>
      </c>
      <c r="M8" s="15">
        <v>0</v>
      </c>
      <c r="N8" s="3" t="s">
        <v>67</v>
      </c>
      <c r="O8" s="13" t="s">
        <v>88</v>
      </c>
      <c r="P8" s="7" t="s">
        <v>75</v>
      </c>
    </row>
    <row r="9" spans="1:21" ht="75" x14ac:dyDescent="0.25">
      <c r="A9" s="49" t="s">
        <v>35</v>
      </c>
      <c r="B9" s="34" t="s">
        <v>48</v>
      </c>
      <c r="C9" s="34" t="s">
        <v>55</v>
      </c>
      <c r="D9" s="34" t="s">
        <v>57</v>
      </c>
      <c r="E9" s="35">
        <v>1013616715</v>
      </c>
      <c r="F9" s="36">
        <v>44784</v>
      </c>
      <c r="G9" s="36">
        <v>44910</v>
      </c>
      <c r="H9" s="3">
        <f t="shared" si="0"/>
        <v>126</v>
      </c>
      <c r="I9" s="10">
        <v>35645161</v>
      </c>
      <c r="J9" s="15">
        <v>0</v>
      </c>
      <c r="K9" s="10">
        <v>0</v>
      </c>
      <c r="L9" s="10">
        <f t="shared" si="1"/>
        <v>35645161</v>
      </c>
      <c r="M9" s="15">
        <v>0</v>
      </c>
      <c r="N9" s="3" t="s">
        <v>67</v>
      </c>
      <c r="O9" s="46" t="s">
        <v>89</v>
      </c>
      <c r="P9" s="46" t="s">
        <v>76</v>
      </c>
    </row>
    <row r="10" spans="1:21" ht="120" x14ac:dyDescent="0.25">
      <c r="A10" s="49" t="s">
        <v>36</v>
      </c>
      <c r="B10" s="34" t="s">
        <v>49</v>
      </c>
      <c r="C10" s="35" t="s">
        <v>55</v>
      </c>
      <c r="D10" s="36" t="s">
        <v>60</v>
      </c>
      <c r="E10" s="50">
        <v>52440834</v>
      </c>
      <c r="F10" s="36">
        <v>44785</v>
      </c>
      <c r="G10" s="36">
        <v>44926</v>
      </c>
      <c r="H10" s="3">
        <f t="shared" si="0"/>
        <v>141</v>
      </c>
      <c r="I10" s="10">
        <v>23387097</v>
      </c>
      <c r="J10" s="15">
        <v>0</v>
      </c>
      <c r="K10" s="10">
        <v>0</v>
      </c>
      <c r="L10" s="10">
        <f t="shared" si="1"/>
        <v>23387097</v>
      </c>
      <c r="M10" s="15">
        <v>0</v>
      </c>
      <c r="N10" s="36" t="s">
        <v>68</v>
      </c>
      <c r="O10" s="46" t="s">
        <v>90</v>
      </c>
      <c r="P10" s="46" t="s">
        <v>77</v>
      </c>
    </row>
    <row r="11" spans="1:21" ht="90" x14ac:dyDescent="0.25">
      <c r="A11" s="49" t="s">
        <v>37</v>
      </c>
      <c r="B11" s="34" t="s">
        <v>50</v>
      </c>
      <c r="C11" s="35" t="s">
        <v>55</v>
      </c>
      <c r="D11" s="52" t="s">
        <v>61</v>
      </c>
      <c r="E11" s="50">
        <v>1015472009</v>
      </c>
      <c r="F11" s="36">
        <v>44785</v>
      </c>
      <c r="G11" s="36">
        <v>44926</v>
      </c>
      <c r="H11" s="3">
        <f t="shared" si="0"/>
        <v>141</v>
      </c>
      <c r="I11" s="10">
        <v>13447580</v>
      </c>
      <c r="J11" s="15">
        <v>0</v>
      </c>
      <c r="K11" s="10">
        <v>0</v>
      </c>
      <c r="L11" s="10">
        <f t="shared" si="1"/>
        <v>13447580</v>
      </c>
      <c r="M11" s="15">
        <v>0</v>
      </c>
      <c r="N11" s="3" t="s">
        <v>67</v>
      </c>
      <c r="O11" s="46" t="s">
        <v>91</v>
      </c>
      <c r="P11" s="46" t="s">
        <v>78</v>
      </c>
    </row>
    <row r="12" spans="1:21" ht="105" x14ac:dyDescent="0.25">
      <c r="A12" s="45" t="s">
        <v>38</v>
      </c>
      <c r="B12" s="34" t="s">
        <v>51</v>
      </c>
      <c r="C12" s="34" t="s">
        <v>56</v>
      </c>
      <c r="D12" s="34" t="s">
        <v>62</v>
      </c>
      <c r="E12" s="50" t="s">
        <v>66</v>
      </c>
      <c r="F12" s="36">
        <v>44810</v>
      </c>
      <c r="G12" s="36">
        <v>44926</v>
      </c>
      <c r="H12" s="3">
        <f t="shared" si="0"/>
        <v>116</v>
      </c>
      <c r="I12" s="10">
        <v>25197077.5</v>
      </c>
      <c r="J12" s="15">
        <v>0</v>
      </c>
      <c r="K12" s="10">
        <v>0</v>
      </c>
      <c r="L12" s="51">
        <f t="shared" si="1"/>
        <v>25197077.5</v>
      </c>
      <c r="M12" s="15">
        <v>0</v>
      </c>
      <c r="N12" s="3" t="s">
        <v>67</v>
      </c>
      <c r="O12" s="46" t="s">
        <v>92</v>
      </c>
      <c r="P12" s="46" t="s">
        <v>79</v>
      </c>
    </row>
    <row r="13" spans="1:21" ht="165.75" customHeight="1" x14ac:dyDescent="0.25">
      <c r="A13" s="49" t="s">
        <v>39</v>
      </c>
      <c r="B13" s="34" t="s">
        <v>52</v>
      </c>
      <c r="C13" s="34" t="s">
        <v>55</v>
      </c>
      <c r="D13" s="34" t="s">
        <v>63</v>
      </c>
      <c r="E13" s="50">
        <v>79221332</v>
      </c>
      <c r="F13" s="36">
        <v>44792</v>
      </c>
      <c r="G13" s="36">
        <v>44926</v>
      </c>
      <c r="H13" s="3">
        <f t="shared" si="0"/>
        <v>134</v>
      </c>
      <c r="I13" s="10">
        <v>17806452</v>
      </c>
      <c r="J13" s="15">
        <v>0</v>
      </c>
      <c r="K13" s="10">
        <v>0</v>
      </c>
      <c r="L13" s="10">
        <f t="shared" si="1"/>
        <v>17806452</v>
      </c>
      <c r="M13" s="15">
        <v>0</v>
      </c>
      <c r="N13" s="4" t="s">
        <v>68</v>
      </c>
      <c r="O13" s="46" t="s">
        <v>93</v>
      </c>
      <c r="P13" s="46" t="s">
        <v>80</v>
      </c>
    </row>
    <row r="14" spans="1:21" ht="148.5" customHeight="1" x14ac:dyDescent="0.25">
      <c r="A14" s="49" t="s">
        <v>40</v>
      </c>
      <c r="B14" s="34" t="s">
        <v>53</v>
      </c>
      <c r="C14" s="34" t="s">
        <v>55</v>
      </c>
      <c r="D14" s="54" t="s">
        <v>64</v>
      </c>
      <c r="E14" s="35">
        <v>1018438339</v>
      </c>
      <c r="F14" s="36">
        <v>44798</v>
      </c>
      <c r="G14" s="36">
        <v>44926</v>
      </c>
      <c r="H14" s="3">
        <f t="shared" si="0"/>
        <v>128</v>
      </c>
      <c r="I14" s="10">
        <v>22419354</v>
      </c>
      <c r="J14" s="15">
        <v>0</v>
      </c>
      <c r="K14" s="10">
        <v>0</v>
      </c>
      <c r="L14" s="10">
        <f t="shared" si="1"/>
        <v>22419354</v>
      </c>
      <c r="M14" s="15">
        <v>0</v>
      </c>
      <c r="N14" s="36" t="s">
        <v>69</v>
      </c>
      <c r="O14" s="46" t="s">
        <v>94</v>
      </c>
      <c r="P14" s="46" t="s">
        <v>81</v>
      </c>
    </row>
    <row r="15" spans="1:21" ht="75" x14ac:dyDescent="0.25">
      <c r="A15" s="49" t="s">
        <v>41</v>
      </c>
      <c r="B15" s="34" t="s">
        <v>54</v>
      </c>
      <c r="C15" s="34" t="s">
        <v>55</v>
      </c>
      <c r="D15" s="34" t="s">
        <v>65</v>
      </c>
      <c r="E15" s="35">
        <v>1030679705</v>
      </c>
      <c r="F15" s="36">
        <v>44806</v>
      </c>
      <c r="G15" s="36">
        <v>44926</v>
      </c>
      <c r="H15" s="3">
        <f t="shared" si="0"/>
        <v>120</v>
      </c>
      <c r="I15" s="10">
        <v>6000000</v>
      </c>
      <c r="J15" s="15">
        <v>0</v>
      </c>
      <c r="K15" s="10">
        <v>0</v>
      </c>
      <c r="L15" s="10">
        <f t="shared" si="1"/>
        <v>6000000</v>
      </c>
      <c r="M15" s="15">
        <v>0</v>
      </c>
      <c r="N15" s="36" t="s">
        <v>68</v>
      </c>
      <c r="O15" s="46" t="s">
        <v>95</v>
      </c>
      <c r="P15" s="34" t="s">
        <v>82</v>
      </c>
    </row>
    <row r="16" spans="1:21" x14ac:dyDescent="0.25">
      <c r="A16" s="34"/>
      <c r="B16" s="34"/>
      <c r="C16" s="34"/>
      <c r="D16" s="34"/>
      <c r="E16" s="35"/>
      <c r="F16" s="36"/>
      <c r="G16" s="36"/>
      <c r="H16" s="34"/>
      <c r="I16" s="35"/>
      <c r="J16" s="37"/>
      <c r="K16" s="35"/>
      <c r="L16" s="35"/>
      <c r="M16" s="35"/>
      <c r="N16" s="36"/>
      <c r="O16" s="34"/>
      <c r="P16" s="34"/>
    </row>
    <row r="17" spans="1:16" x14ac:dyDescent="0.25">
      <c r="A17" s="34"/>
      <c r="B17" s="34"/>
      <c r="C17" s="34"/>
      <c r="D17" s="34"/>
      <c r="E17" s="35"/>
      <c r="F17" s="36"/>
      <c r="G17" s="36"/>
      <c r="H17" s="34"/>
      <c r="I17" s="35"/>
      <c r="J17" s="37"/>
      <c r="K17" s="35"/>
      <c r="L17" s="35"/>
      <c r="M17" s="35"/>
      <c r="N17" s="36"/>
      <c r="O17" s="34"/>
      <c r="P17" s="34"/>
    </row>
    <row r="18" spans="1:16" x14ac:dyDescent="0.25">
      <c r="A18" s="34"/>
      <c r="B18" s="34"/>
      <c r="C18" s="34"/>
      <c r="D18" s="34"/>
      <c r="E18" s="35"/>
      <c r="F18" s="36"/>
      <c r="G18" s="36"/>
      <c r="H18" s="34"/>
      <c r="I18" s="35"/>
      <c r="J18" s="37"/>
      <c r="K18" s="35"/>
      <c r="L18" s="35"/>
      <c r="M18" s="35"/>
      <c r="N18" s="36"/>
      <c r="O18" s="34"/>
      <c r="P18" s="34"/>
    </row>
    <row r="19" spans="1:16" x14ac:dyDescent="0.25">
      <c r="A19" s="34"/>
      <c r="B19" s="34"/>
      <c r="C19" s="34"/>
      <c r="D19" s="34"/>
      <c r="E19" s="35"/>
      <c r="F19" s="36"/>
      <c r="G19" s="36"/>
      <c r="H19" s="34"/>
      <c r="I19" s="35"/>
      <c r="J19" s="37"/>
      <c r="K19" s="35"/>
      <c r="L19" s="35"/>
      <c r="M19" s="35"/>
      <c r="N19" s="36"/>
      <c r="O19" s="34"/>
      <c r="P19" s="34"/>
    </row>
    <row r="20" spans="1:16" x14ac:dyDescent="0.25">
      <c r="A20" s="34"/>
      <c r="B20" s="34"/>
      <c r="C20" s="34"/>
      <c r="D20" s="34"/>
      <c r="E20" s="35"/>
      <c r="F20" s="36"/>
      <c r="G20" s="36"/>
      <c r="H20" s="34"/>
      <c r="I20" s="35"/>
      <c r="J20" s="37"/>
      <c r="K20" s="35"/>
      <c r="L20" s="35"/>
      <c r="M20" s="35"/>
      <c r="N20" s="36"/>
      <c r="O20" s="34"/>
      <c r="P20" s="34"/>
    </row>
    <row r="21" spans="1:16" x14ac:dyDescent="0.25">
      <c r="A21" s="34"/>
      <c r="B21" s="34"/>
      <c r="C21" s="34"/>
      <c r="D21" s="34"/>
      <c r="E21" s="35"/>
      <c r="F21" s="36"/>
      <c r="G21" s="36"/>
      <c r="H21" s="34"/>
      <c r="I21" s="35"/>
      <c r="J21" s="37"/>
      <c r="K21" s="35"/>
      <c r="L21" s="35"/>
      <c r="M21" s="35"/>
      <c r="N21" s="36"/>
      <c r="O21" s="34"/>
      <c r="P21" s="34"/>
    </row>
    <row r="22" spans="1:16" x14ac:dyDescent="0.25">
      <c r="A22" s="34"/>
      <c r="B22" s="34"/>
      <c r="C22" s="34"/>
      <c r="D22" s="34"/>
      <c r="E22" s="35"/>
      <c r="F22" s="36"/>
      <c r="G22" s="36"/>
      <c r="H22" s="34"/>
      <c r="I22" s="35"/>
      <c r="J22" s="37"/>
      <c r="K22" s="35"/>
      <c r="L22" s="35"/>
      <c r="M22" s="35"/>
      <c r="N22" s="36"/>
      <c r="O22" s="34"/>
      <c r="P22" s="34"/>
    </row>
    <row r="23" spans="1:16" x14ac:dyDescent="0.25">
      <c r="A23" s="34"/>
      <c r="B23" s="34"/>
      <c r="C23" s="34"/>
      <c r="D23" s="34"/>
      <c r="E23" s="35"/>
      <c r="F23" s="36"/>
      <c r="G23" s="36"/>
      <c r="H23" s="34"/>
      <c r="I23" s="35"/>
      <c r="J23" s="37"/>
      <c r="K23" s="35"/>
      <c r="L23" s="35"/>
      <c r="M23" s="35"/>
      <c r="N23" s="36"/>
      <c r="O23" s="34"/>
      <c r="P23" s="34"/>
    </row>
    <row r="24" spans="1:16" x14ac:dyDescent="0.25">
      <c r="A24" s="34"/>
      <c r="B24" s="34"/>
      <c r="C24" s="34"/>
      <c r="D24" s="34"/>
      <c r="E24" s="35"/>
      <c r="F24" s="36"/>
      <c r="G24" s="36"/>
      <c r="H24" s="34"/>
      <c r="I24" s="35"/>
      <c r="J24" s="37"/>
      <c r="K24" s="35"/>
      <c r="L24" s="35"/>
      <c r="M24" s="35"/>
      <c r="N24" s="36"/>
      <c r="O24" s="34"/>
      <c r="P24" s="34"/>
    </row>
    <row r="25" spans="1:16" x14ac:dyDescent="0.25">
      <c r="A25" s="34"/>
      <c r="B25" s="34"/>
      <c r="C25" s="34"/>
      <c r="D25" s="34"/>
      <c r="E25" s="35"/>
      <c r="F25" s="36"/>
      <c r="G25" s="36"/>
      <c r="H25" s="34"/>
      <c r="I25" s="35"/>
      <c r="J25" s="37"/>
      <c r="K25" s="35"/>
      <c r="L25" s="35"/>
      <c r="M25" s="35"/>
      <c r="N25" s="36"/>
      <c r="O25" s="34"/>
      <c r="P25" s="34"/>
    </row>
    <row r="26" spans="1:16" x14ac:dyDescent="0.25">
      <c r="A26" s="34"/>
      <c r="B26" s="34"/>
      <c r="C26" s="34"/>
      <c r="D26" s="34"/>
      <c r="E26" s="35"/>
      <c r="F26" s="36"/>
      <c r="G26" s="36"/>
      <c r="H26" s="34"/>
      <c r="I26" s="35"/>
      <c r="J26" s="37"/>
      <c r="K26" s="35"/>
      <c r="L26" s="35"/>
      <c r="M26" s="35"/>
      <c r="N26" s="36"/>
      <c r="O26" s="34"/>
      <c r="P26" s="34"/>
    </row>
    <row r="27" spans="1:16" x14ac:dyDescent="0.25">
      <c r="A27" s="34"/>
      <c r="B27" s="34"/>
      <c r="C27" s="34"/>
      <c r="D27" s="34"/>
      <c r="E27" s="35"/>
      <c r="F27" s="36"/>
      <c r="G27" s="36"/>
      <c r="H27" s="34"/>
      <c r="I27" s="35"/>
      <c r="J27" s="37"/>
      <c r="K27" s="35"/>
      <c r="L27" s="35"/>
      <c r="M27" s="35"/>
      <c r="N27" s="36"/>
      <c r="O27" s="34"/>
      <c r="P27" s="34"/>
    </row>
    <row r="28" spans="1:16" x14ac:dyDescent="0.25">
      <c r="A28" s="34"/>
      <c r="B28" s="34"/>
      <c r="C28" s="34"/>
      <c r="D28" s="34"/>
      <c r="E28" s="35"/>
      <c r="F28" s="36"/>
      <c r="G28" s="36"/>
      <c r="H28" s="34"/>
      <c r="I28" s="35"/>
      <c r="J28" s="37"/>
      <c r="K28" s="35"/>
      <c r="L28" s="35"/>
      <c r="M28" s="35"/>
      <c r="N28" s="36"/>
      <c r="O28" s="34"/>
      <c r="P28" s="34"/>
    </row>
    <row r="29" spans="1:16" x14ac:dyDescent="0.25">
      <c r="A29" s="34"/>
      <c r="B29" s="34"/>
      <c r="C29" s="34"/>
      <c r="D29" s="34"/>
      <c r="E29" s="35"/>
      <c r="F29" s="36"/>
      <c r="G29" s="36"/>
      <c r="H29" s="34"/>
      <c r="I29" s="35"/>
      <c r="J29" s="37"/>
      <c r="K29" s="35"/>
      <c r="L29" s="35"/>
      <c r="M29" s="35"/>
      <c r="N29" s="36"/>
      <c r="O29" s="34"/>
      <c r="P29" s="34"/>
    </row>
    <row r="30" spans="1:16" x14ac:dyDescent="0.25">
      <c r="A30" s="34"/>
      <c r="B30" s="34"/>
      <c r="C30" s="34"/>
      <c r="D30" s="34"/>
      <c r="E30" s="35"/>
      <c r="F30" s="36"/>
      <c r="G30" s="36"/>
      <c r="H30" s="34"/>
      <c r="I30" s="35"/>
      <c r="J30" s="37"/>
      <c r="K30" s="35"/>
      <c r="L30" s="35"/>
      <c r="M30" s="35"/>
      <c r="N30" s="36"/>
      <c r="O30" s="34"/>
      <c r="P30" s="34"/>
    </row>
    <row r="31" spans="1:16" x14ac:dyDescent="0.25">
      <c r="A31" s="34"/>
      <c r="B31" s="34"/>
      <c r="C31" s="34"/>
      <c r="D31" s="34"/>
      <c r="E31" s="35"/>
      <c r="F31" s="36"/>
      <c r="G31" s="36"/>
      <c r="H31" s="34"/>
      <c r="I31" s="35"/>
      <c r="J31" s="37"/>
      <c r="K31" s="35"/>
      <c r="L31" s="35"/>
      <c r="M31" s="35"/>
      <c r="N31" s="36"/>
      <c r="O31" s="34"/>
      <c r="P31" s="34"/>
    </row>
    <row r="32" spans="1:16" x14ac:dyDescent="0.25">
      <c r="A32" s="34"/>
      <c r="B32" s="34"/>
      <c r="C32" s="34"/>
      <c r="D32" s="34"/>
      <c r="E32" s="35"/>
      <c r="F32" s="36"/>
      <c r="G32" s="36"/>
      <c r="H32" s="34"/>
      <c r="I32" s="35"/>
      <c r="J32" s="37"/>
      <c r="K32" s="35"/>
      <c r="L32" s="35"/>
      <c r="M32" s="35"/>
      <c r="N32" s="36"/>
      <c r="O32" s="34"/>
      <c r="P32" s="34"/>
    </row>
    <row r="33" spans="1:16" x14ac:dyDescent="0.25">
      <c r="A33" s="34"/>
      <c r="B33" s="34"/>
      <c r="C33" s="34"/>
      <c r="D33" s="34"/>
      <c r="E33" s="35"/>
      <c r="F33" s="36"/>
      <c r="G33" s="36"/>
      <c r="H33" s="34"/>
      <c r="I33" s="35"/>
      <c r="J33" s="37"/>
      <c r="K33" s="35"/>
      <c r="L33" s="35"/>
      <c r="M33" s="35"/>
      <c r="N33" s="36"/>
      <c r="O33" s="34"/>
      <c r="P33" s="34"/>
    </row>
    <row r="34" spans="1:16" x14ac:dyDescent="0.25">
      <c r="A34" s="34"/>
      <c r="B34" s="34"/>
      <c r="C34" s="34"/>
      <c r="D34" s="34"/>
      <c r="E34" s="35"/>
      <c r="F34" s="36"/>
      <c r="G34" s="36"/>
      <c r="H34" s="34"/>
      <c r="I34" s="35"/>
      <c r="J34" s="37"/>
      <c r="K34" s="35"/>
      <c r="L34" s="35"/>
      <c r="M34" s="35"/>
      <c r="N34" s="36"/>
      <c r="O34" s="34"/>
      <c r="P34" s="34"/>
    </row>
    <row r="35" spans="1:16" x14ac:dyDescent="0.25">
      <c r="A35" s="34"/>
      <c r="B35" s="34"/>
      <c r="C35" s="34"/>
      <c r="D35" s="34"/>
      <c r="E35" s="35"/>
      <c r="F35" s="36"/>
      <c r="G35" s="36"/>
      <c r="H35" s="34"/>
      <c r="I35" s="35"/>
      <c r="J35" s="37"/>
      <c r="K35" s="35"/>
      <c r="L35" s="35"/>
      <c r="M35" s="35"/>
      <c r="N35" s="36"/>
      <c r="O35" s="34"/>
      <c r="P35" s="34"/>
    </row>
    <row r="36" spans="1:16" x14ac:dyDescent="0.25">
      <c r="A36" s="34"/>
      <c r="B36" s="34"/>
      <c r="C36" s="34"/>
      <c r="D36" s="34"/>
      <c r="E36" s="35"/>
      <c r="F36" s="36"/>
      <c r="G36" s="36"/>
      <c r="H36" s="34"/>
      <c r="I36" s="35"/>
      <c r="J36" s="37"/>
      <c r="K36" s="35"/>
      <c r="L36" s="35"/>
      <c r="M36" s="35"/>
      <c r="N36" s="36"/>
      <c r="O36" s="34"/>
      <c r="P36" s="34"/>
    </row>
    <row r="37" spans="1:16" x14ac:dyDescent="0.25">
      <c r="A37" s="34"/>
      <c r="B37" s="34"/>
      <c r="C37" s="34"/>
      <c r="D37" s="34"/>
      <c r="E37" s="35"/>
      <c r="F37" s="36"/>
      <c r="G37" s="36"/>
      <c r="H37" s="34"/>
      <c r="I37" s="35"/>
      <c r="J37" s="37"/>
      <c r="K37" s="35"/>
      <c r="L37" s="35"/>
      <c r="M37" s="35"/>
      <c r="N37" s="36"/>
      <c r="O37" s="34"/>
      <c r="P37" s="34"/>
    </row>
    <row r="38" spans="1:16" x14ac:dyDescent="0.25">
      <c r="A38" s="34"/>
      <c r="B38" s="34"/>
      <c r="C38" s="34"/>
      <c r="D38" s="34"/>
      <c r="E38" s="35"/>
      <c r="F38" s="36"/>
      <c r="G38" s="36"/>
      <c r="H38" s="34"/>
      <c r="I38" s="35"/>
      <c r="J38" s="37"/>
      <c r="K38" s="35"/>
      <c r="L38" s="35"/>
      <c r="M38" s="35"/>
      <c r="N38" s="36"/>
      <c r="O38" s="34"/>
      <c r="P38" s="34"/>
    </row>
    <row r="39" spans="1:16" x14ac:dyDescent="0.25">
      <c r="A39" s="34"/>
      <c r="B39" s="34"/>
      <c r="C39" s="34"/>
      <c r="D39" s="34"/>
      <c r="E39" s="35"/>
      <c r="F39" s="36"/>
      <c r="G39" s="36"/>
      <c r="H39" s="34"/>
      <c r="I39" s="35"/>
      <c r="J39" s="37"/>
      <c r="K39" s="35"/>
      <c r="L39" s="35"/>
      <c r="M39" s="35"/>
      <c r="N39" s="36"/>
      <c r="O39" s="34"/>
      <c r="P39" s="34"/>
    </row>
    <row r="40" spans="1:16" x14ac:dyDescent="0.25">
      <c r="A40" s="34"/>
      <c r="B40" s="34"/>
      <c r="C40" s="34"/>
      <c r="D40" s="34"/>
      <c r="E40" s="35"/>
      <c r="F40" s="36"/>
      <c r="G40" s="36"/>
      <c r="H40" s="34"/>
      <c r="I40" s="35"/>
      <c r="J40" s="37"/>
      <c r="K40" s="35"/>
      <c r="L40" s="35"/>
      <c r="M40" s="35"/>
      <c r="N40" s="36"/>
      <c r="O40" s="34"/>
      <c r="P40" s="34"/>
    </row>
    <row r="41" spans="1:16" x14ac:dyDescent="0.25">
      <c r="A41" s="34"/>
      <c r="B41" s="34"/>
      <c r="C41" s="34"/>
      <c r="D41" s="34"/>
      <c r="E41" s="35"/>
      <c r="F41" s="36"/>
      <c r="G41" s="36"/>
      <c r="H41" s="34"/>
      <c r="I41" s="35"/>
      <c r="J41" s="37"/>
      <c r="K41" s="35"/>
      <c r="L41" s="35"/>
      <c r="M41" s="35"/>
      <c r="N41" s="36"/>
      <c r="O41" s="34"/>
      <c r="P41" s="34"/>
    </row>
    <row r="42" spans="1:16" x14ac:dyDescent="0.25">
      <c r="A42" s="34"/>
      <c r="B42" s="34"/>
      <c r="C42" s="34"/>
      <c r="D42" s="34"/>
      <c r="E42" s="35"/>
      <c r="F42" s="36"/>
      <c r="G42" s="36"/>
      <c r="H42" s="34"/>
      <c r="I42" s="35"/>
      <c r="J42" s="37"/>
      <c r="K42" s="35"/>
      <c r="L42" s="35"/>
      <c r="M42" s="35"/>
      <c r="N42" s="36"/>
      <c r="O42" s="34"/>
      <c r="P42" s="34"/>
    </row>
    <row r="43" spans="1:16" x14ac:dyDescent="0.25">
      <c r="A43" s="34"/>
      <c r="B43" s="34"/>
      <c r="C43" s="34"/>
      <c r="D43" s="34"/>
      <c r="E43" s="35"/>
      <c r="F43" s="36"/>
      <c r="G43" s="36"/>
      <c r="H43" s="34"/>
      <c r="I43" s="35"/>
      <c r="J43" s="37"/>
      <c r="K43" s="35"/>
      <c r="L43" s="35"/>
      <c r="M43" s="35"/>
      <c r="N43" s="36"/>
      <c r="O43" s="34"/>
      <c r="P43" s="34"/>
    </row>
    <row r="44" spans="1:16" x14ac:dyDescent="0.25">
      <c r="A44" s="34"/>
      <c r="B44" s="34"/>
      <c r="C44" s="34"/>
      <c r="D44" s="34"/>
      <c r="E44" s="35"/>
      <c r="F44" s="36"/>
      <c r="G44" s="36"/>
      <c r="H44" s="34"/>
      <c r="I44" s="35"/>
      <c r="J44" s="37"/>
      <c r="K44" s="35"/>
      <c r="L44" s="35"/>
      <c r="M44" s="35"/>
      <c r="N44" s="36"/>
      <c r="O44" s="34"/>
      <c r="P44" s="34"/>
    </row>
    <row r="45" spans="1:16" x14ac:dyDescent="0.25">
      <c r="A45" s="34"/>
      <c r="B45" s="34"/>
      <c r="C45" s="34"/>
      <c r="D45" s="34"/>
      <c r="E45" s="35"/>
      <c r="F45" s="36"/>
      <c r="G45" s="36"/>
      <c r="H45" s="34"/>
      <c r="I45" s="35"/>
      <c r="J45" s="37"/>
      <c r="K45" s="35"/>
      <c r="L45" s="35"/>
      <c r="M45" s="35"/>
      <c r="N45" s="36"/>
      <c r="O45" s="34"/>
      <c r="P45" s="34"/>
    </row>
    <row r="46" spans="1:16" x14ac:dyDescent="0.25">
      <c r="A46" s="34"/>
      <c r="B46" s="34"/>
      <c r="C46" s="34"/>
      <c r="D46" s="34"/>
      <c r="E46" s="35"/>
      <c r="F46" s="36"/>
      <c r="G46" s="36"/>
      <c r="H46" s="34"/>
      <c r="I46" s="35"/>
      <c r="J46" s="37"/>
      <c r="K46" s="35"/>
      <c r="L46" s="35"/>
      <c r="M46" s="35"/>
      <c r="N46" s="36"/>
      <c r="O46" s="34"/>
      <c r="P46" s="34"/>
    </row>
    <row r="47" spans="1:16" x14ac:dyDescent="0.25">
      <c r="A47" s="34"/>
      <c r="B47" s="34"/>
      <c r="C47" s="34"/>
      <c r="D47" s="34"/>
      <c r="E47" s="35"/>
      <c r="F47" s="36"/>
      <c r="G47" s="36"/>
      <c r="H47" s="34"/>
      <c r="I47" s="35"/>
      <c r="J47" s="37"/>
      <c r="K47" s="35"/>
      <c r="L47" s="35"/>
      <c r="M47" s="35"/>
      <c r="N47" s="36"/>
      <c r="O47" s="34"/>
      <c r="P47" s="34"/>
    </row>
    <row r="48" spans="1:16" x14ac:dyDescent="0.25">
      <c r="A48" s="34"/>
      <c r="B48" s="34"/>
      <c r="C48" s="34"/>
      <c r="D48" s="34"/>
      <c r="E48" s="35"/>
      <c r="F48" s="36"/>
      <c r="G48" s="36"/>
      <c r="H48" s="34"/>
      <c r="I48" s="35"/>
      <c r="J48" s="37"/>
      <c r="K48" s="35"/>
      <c r="L48" s="35"/>
      <c r="M48" s="35"/>
      <c r="N48" s="36"/>
      <c r="O48" s="34"/>
      <c r="P48" s="34"/>
    </row>
    <row r="49" spans="1:16" x14ac:dyDescent="0.25">
      <c r="A49" s="34"/>
      <c r="B49" s="34"/>
      <c r="C49" s="34"/>
      <c r="D49" s="34"/>
      <c r="E49" s="35"/>
      <c r="F49" s="36"/>
      <c r="G49" s="36"/>
      <c r="H49" s="34"/>
      <c r="I49" s="35"/>
      <c r="J49" s="37"/>
      <c r="K49" s="35"/>
      <c r="L49" s="35"/>
      <c r="M49" s="35"/>
      <c r="N49" s="36"/>
      <c r="O49" s="34"/>
      <c r="P49" s="34"/>
    </row>
    <row r="50" spans="1:16" x14ac:dyDescent="0.25">
      <c r="A50" s="34"/>
      <c r="B50" s="34"/>
      <c r="C50" s="34"/>
      <c r="D50" s="34"/>
      <c r="E50" s="35"/>
      <c r="F50" s="36"/>
      <c r="G50" s="36"/>
      <c r="H50" s="34"/>
      <c r="I50" s="35"/>
      <c r="J50" s="37"/>
      <c r="K50" s="35"/>
      <c r="L50" s="35"/>
      <c r="M50" s="35"/>
      <c r="N50" s="36"/>
      <c r="O50" s="34"/>
      <c r="P50" s="34"/>
    </row>
    <row r="51" spans="1:16" x14ac:dyDescent="0.25">
      <c r="A51" s="34"/>
      <c r="B51" s="34"/>
      <c r="C51" s="34"/>
      <c r="D51" s="34"/>
      <c r="E51" s="35"/>
      <c r="F51" s="36"/>
      <c r="G51" s="36"/>
      <c r="H51" s="34"/>
      <c r="I51" s="35"/>
      <c r="J51" s="37"/>
      <c r="K51" s="35"/>
      <c r="L51" s="35"/>
      <c r="M51" s="35"/>
      <c r="N51" s="36"/>
      <c r="O51" s="34"/>
      <c r="P51" s="34"/>
    </row>
    <row r="52" spans="1:16" x14ac:dyDescent="0.25">
      <c r="A52" s="38"/>
      <c r="B52" s="38"/>
      <c r="C52" s="38"/>
      <c r="D52" s="38"/>
      <c r="E52" s="39"/>
      <c r="F52" s="40"/>
      <c r="G52" s="40"/>
      <c r="H52" s="38"/>
      <c r="I52" s="39"/>
      <c r="J52" s="41"/>
      <c r="K52" s="39"/>
      <c r="L52" s="39"/>
      <c r="M52" s="39"/>
      <c r="N52" s="40"/>
      <c r="O52" s="38"/>
      <c r="P52" s="38"/>
    </row>
    <row r="53" spans="1:16" x14ac:dyDescent="0.25">
      <c r="E53" s="42"/>
      <c r="I53" s="42"/>
      <c r="J53" s="43"/>
      <c r="K53" s="42"/>
      <c r="L53" s="42"/>
      <c r="M53" s="42"/>
    </row>
    <row r="54" spans="1:16" x14ac:dyDescent="0.25">
      <c r="E54" s="42"/>
      <c r="I54" s="42"/>
      <c r="J54" s="43"/>
      <c r="K54" s="42"/>
      <c r="L54" s="42"/>
      <c r="M54" s="42"/>
    </row>
    <row r="55" spans="1:16" x14ac:dyDescent="0.25">
      <c r="E55" s="42"/>
      <c r="I55" s="42"/>
      <c r="J55" s="43"/>
      <c r="K55" s="42"/>
      <c r="L55" s="42"/>
      <c r="M55" s="42"/>
    </row>
    <row r="56" spans="1:16" x14ac:dyDescent="0.25">
      <c r="E56" s="42"/>
      <c r="I56" s="42"/>
      <c r="J56" s="43"/>
      <c r="K56" s="42"/>
      <c r="L56" s="42"/>
      <c r="M56" s="42"/>
    </row>
    <row r="57" spans="1:16" x14ac:dyDescent="0.25">
      <c r="E57" s="42"/>
      <c r="I57" s="42"/>
      <c r="J57" s="43"/>
      <c r="K57" s="42"/>
      <c r="L57" s="42"/>
      <c r="M57" s="42"/>
    </row>
    <row r="58" spans="1:16" x14ac:dyDescent="0.25">
      <c r="E58" s="42"/>
      <c r="I58" s="42"/>
      <c r="J58" s="43"/>
      <c r="K58" s="42"/>
      <c r="L58" s="42"/>
      <c r="M58" s="42"/>
    </row>
    <row r="59" spans="1:16" x14ac:dyDescent="0.25">
      <c r="E59" s="42"/>
      <c r="I59" s="42"/>
      <c r="J59" s="43"/>
      <c r="K59" s="42"/>
      <c r="L59" s="42"/>
      <c r="M59" s="42"/>
    </row>
    <row r="60" spans="1:16" x14ac:dyDescent="0.25">
      <c r="E60" s="42"/>
      <c r="I60" s="42"/>
      <c r="J60" s="43"/>
      <c r="K60" s="42"/>
      <c r="L60" s="42"/>
      <c r="M60" s="42"/>
    </row>
    <row r="61" spans="1:16" x14ac:dyDescent="0.25">
      <c r="E61" s="42"/>
      <c r="I61" s="42"/>
      <c r="J61" s="43"/>
      <c r="K61" s="42"/>
      <c r="L61" s="42"/>
      <c r="M61" s="42"/>
    </row>
    <row r="62" spans="1:16" x14ac:dyDescent="0.25">
      <c r="E62" s="42"/>
      <c r="I62" s="42"/>
      <c r="J62" s="43"/>
      <c r="K62" s="42"/>
      <c r="L62" s="42"/>
      <c r="M62" s="42"/>
    </row>
    <row r="63" spans="1:16" x14ac:dyDescent="0.25">
      <c r="E63" s="42"/>
      <c r="I63" s="42"/>
      <c r="J63" s="43"/>
      <c r="K63" s="42"/>
      <c r="L63" s="42"/>
      <c r="M63" s="42"/>
    </row>
    <row r="64" spans="1:16" x14ac:dyDescent="0.25">
      <c r="E64" s="42"/>
      <c r="I64" s="42"/>
      <c r="J64" s="43"/>
      <c r="K64" s="42"/>
      <c r="L64" s="42"/>
      <c r="M64" s="42"/>
    </row>
    <row r="65" spans="5:13" x14ac:dyDescent="0.25">
      <c r="E65" s="42"/>
      <c r="I65" s="42"/>
      <c r="J65" s="43"/>
      <c r="K65" s="42"/>
      <c r="L65" s="42"/>
      <c r="M65" s="42"/>
    </row>
    <row r="66" spans="5:13" x14ac:dyDescent="0.25">
      <c r="E66" s="42"/>
      <c r="I66" s="42"/>
      <c r="J66" s="43"/>
      <c r="K66" s="42"/>
      <c r="L66" s="42"/>
      <c r="M66" s="42"/>
    </row>
    <row r="67" spans="5:13" x14ac:dyDescent="0.25">
      <c r="E67" s="42"/>
      <c r="I67" s="42"/>
      <c r="J67" s="43"/>
      <c r="K67" s="42"/>
      <c r="L67" s="42"/>
      <c r="M67" s="42"/>
    </row>
    <row r="68" spans="5:13" x14ac:dyDescent="0.25">
      <c r="E68" s="42"/>
      <c r="I68" s="42"/>
      <c r="J68" s="43"/>
      <c r="K68" s="42"/>
      <c r="L68" s="42"/>
      <c r="M68" s="42"/>
    </row>
    <row r="69" spans="5:13" x14ac:dyDescent="0.25">
      <c r="E69" s="42"/>
      <c r="I69" s="42"/>
      <c r="J69" s="43"/>
      <c r="K69" s="42"/>
      <c r="L69" s="42"/>
      <c r="M69" s="42"/>
    </row>
    <row r="70" spans="5:13" x14ac:dyDescent="0.25">
      <c r="E70" s="42"/>
      <c r="I70" s="42"/>
      <c r="J70" s="43"/>
      <c r="K70" s="42"/>
      <c r="L70" s="42"/>
      <c r="M70" s="42"/>
    </row>
    <row r="71" spans="5:13" x14ac:dyDescent="0.25">
      <c r="E71" s="42"/>
      <c r="I71" s="42"/>
      <c r="J71" s="43"/>
      <c r="K71" s="42"/>
      <c r="L71" s="42"/>
      <c r="M71" s="42"/>
    </row>
    <row r="72" spans="5:13" x14ac:dyDescent="0.25">
      <c r="E72" s="42"/>
      <c r="I72" s="42"/>
      <c r="J72" s="43"/>
      <c r="K72" s="42"/>
      <c r="L72" s="42"/>
      <c r="M72" s="42"/>
    </row>
    <row r="73" spans="5:13" x14ac:dyDescent="0.25">
      <c r="E73" s="42"/>
      <c r="I73" s="42"/>
      <c r="J73" s="43"/>
      <c r="K73" s="42"/>
      <c r="L73" s="42"/>
      <c r="M73" s="42"/>
    </row>
    <row r="74" spans="5:13" x14ac:dyDescent="0.25">
      <c r="E74" s="42"/>
      <c r="I74" s="42"/>
      <c r="J74" s="43"/>
      <c r="K74" s="42"/>
      <c r="L74" s="42"/>
      <c r="M74" s="42"/>
    </row>
    <row r="75" spans="5:13" x14ac:dyDescent="0.25">
      <c r="E75" s="42"/>
      <c r="I75" s="42"/>
      <c r="J75" s="43"/>
      <c r="K75" s="42"/>
      <c r="L75" s="42"/>
      <c r="M75" s="42"/>
    </row>
    <row r="76" spans="5:13" x14ac:dyDescent="0.25">
      <c r="E76" s="42"/>
      <c r="I76" s="42"/>
      <c r="J76" s="43"/>
      <c r="K76" s="42"/>
      <c r="L76" s="42"/>
      <c r="M76" s="42"/>
    </row>
    <row r="77" spans="5:13" x14ac:dyDescent="0.25">
      <c r="E77" s="42"/>
      <c r="I77" s="42"/>
      <c r="J77" s="43"/>
      <c r="K77" s="42"/>
      <c r="L77" s="42"/>
      <c r="M77" s="42"/>
    </row>
    <row r="78" spans="5:13" x14ac:dyDescent="0.25">
      <c r="E78" s="42"/>
      <c r="I78" s="42"/>
      <c r="J78" s="43"/>
      <c r="K78" s="42"/>
      <c r="L78" s="42"/>
      <c r="M78" s="42"/>
    </row>
    <row r="79" spans="5:13" x14ac:dyDescent="0.25">
      <c r="E79" s="42"/>
      <c r="I79" s="42"/>
      <c r="J79" s="43"/>
      <c r="K79" s="42"/>
      <c r="L79" s="42"/>
      <c r="M79" s="42"/>
    </row>
    <row r="80" spans="5:13" x14ac:dyDescent="0.25">
      <c r="E80" s="42"/>
      <c r="I80" s="42"/>
      <c r="J80" s="43"/>
      <c r="K80" s="42"/>
      <c r="L80" s="42"/>
      <c r="M80" s="42"/>
    </row>
    <row r="81" spans="5:13" x14ac:dyDescent="0.25">
      <c r="E81" s="42"/>
      <c r="I81" s="42"/>
      <c r="J81" s="43"/>
      <c r="K81" s="42"/>
      <c r="L81" s="42"/>
      <c r="M81" s="42"/>
    </row>
    <row r="82" spans="5:13" x14ac:dyDescent="0.25">
      <c r="E82" s="42"/>
      <c r="I82" s="42"/>
      <c r="J82" s="43"/>
      <c r="K82" s="42"/>
      <c r="L82" s="42"/>
      <c r="M82" s="42"/>
    </row>
    <row r="83" spans="5:13" x14ac:dyDescent="0.25">
      <c r="E83" s="42"/>
      <c r="I83" s="42"/>
      <c r="J83" s="43"/>
      <c r="K83" s="42"/>
      <c r="L83" s="42"/>
      <c r="M83" s="42"/>
    </row>
    <row r="84" spans="5:13" x14ac:dyDescent="0.25">
      <c r="E84" s="42"/>
      <c r="I84" s="42"/>
      <c r="J84" s="43"/>
      <c r="K84" s="42"/>
      <c r="L84" s="42"/>
      <c r="M84" s="42"/>
    </row>
    <row r="85" spans="5:13" x14ac:dyDescent="0.25">
      <c r="E85" s="42"/>
      <c r="I85" s="42"/>
      <c r="J85" s="43"/>
      <c r="K85" s="42"/>
      <c r="L85" s="42"/>
      <c r="M85" s="42"/>
    </row>
  </sheetData>
  <autoFilter ref="A2:P4" xr:uid="{A8E1E0BE-73E0-4B0F-B818-A997F26C77FD}"/>
  <mergeCells count="1">
    <mergeCell ref="A1:P1"/>
  </mergeCells>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H3:H15 M3:M15 J3:K15" xr:uid="{51D7C4E5-2FF9-4C86-AB29-FFC725932C94}">
      <formula1>-9223372036854770000</formula1>
      <formula2>9223372036854770000</formula2>
    </dataValidation>
  </dataValidations>
  <hyperlinks>
    <hyperlink ref="P3" r:id="rId1" xr:uid="{EF5C1AD1-F6C0-42D5-B0FD-F5F727797C19}"/>
    <hyperlink ref="P4" r:id="rId2" xr:uid="{389F5A28-7588-4E01-BA78-36CBDD61D998}"/>
    <hyperlink ref="P5" r:id="rId3" xr:uid="{8DABE632-89CC-4D75-9727-4F56C542E7ED}"/>
    <hyperlink ref="P6" r:id="rId4" xr:uid="{CAA601DA-3F16-4B97-BE03-BF0D65BED8BE}"/>
    <hyperlink ref="P7" r:id="rId5" xr:uid="{4F19BBC7-31AC-468B-9916-91026C0A9BFC}"/>
    <hyperlink ref="P8" r:id="rId6" xr:uid="{5FEED405-1920-4B69-9B53-0EE6CC450EF9}"/>
    <hyperlink ref="P9" r:id="rId7" xr:uid="{7678DFFD-2C41-4741-B104-17B793E6D557}"/>
    <hyperlink ref="P10" r:id="rId8" xr:uid="{06CCB81A-6088-4E07-B63F-177347C38AAB}"/>
    <hyperlink ref="P11" r:id="rId9" xr:uid="{0887F549-B63D-4810-9FCB-B1CF7125BD4C}"/>
    <hyperlink ref="P12" r:id="rId10" xr:uid="{CAF69438-A343-4E2D-837C-439C5E4A6B94}"/>
    <hyperlink ref="P13" r:id="rId11" xr:uid="{D0659CF1-C19C-437C-A5DD-523AC6D79E8A}"/>
    <hyperlink ref="P14" r:id="rId12" xr:uid="{217706E0-785A-4582-A8AE-D2B4EAD19A3C}"/>
    <hyperlink ref="O3" r:id="rId13" xr:uid="{B70AC54B-5CE4-4AB8-BDF4-760324BB8480}"/>
    <hyperlink ref="O4" r:id="rId14" xr:uid="{685C9CFC-9F57-4C65-A0FB-F39A82E5AF2D}"/>
    <hyperlink ref="O5" r:id="rId15" xr:uid="{D7930280-DE58-4B97-B27B-AEBE888E1275}"/>
    <hyperlink ref="O6" r:id="rId16" xr:uid="{A87B550D-F5EE-4407-BF5A-AE4F0B7A2D8B}"/>
    <hyperlink ref="O7" r:id="rId17" xr:uid="{DA71C737-40C1-4201-8713-FF732F8A3A4F}"/>
    <hyperlink ref="O8" r:id="rId18" xr:uid="{39BDC5C2-BC25-4B4E-BEAA-04EA8343AFA2}"/>
    <hyperlink ref="O9" r:id="rId19" xr:uid="{25FFBE65-EF2A-4BA6-A23F-182654C82F6E}"/>
    <hyperlink ref="O10" r:id="rId20" xr:uid="{8FEEE8EB-D738-43FA-A0EE-099265449285}"/>
    <hyperlink ref="O11" r:id="rId21" xr:uid="{2DA668E9-96A7-4D1A-B0D8-E81E8038CF37}"/>
    <hyperlink ref="O12" r:id="rId22" xr:uid="{D86522C8-393D-4A0A-8C82-BAED27A45175}"/>
    <hyperlink ref="O13" r:id="rId23" xr:uid="{DB942528-9443-4846-87F9-18E30BEDE9C0}"/>
    <hyperlink ref="O14" r:id="rId24" xr:uid="{D3F58079-7176-4C76-AEF8-BD665D9BDC2E}"/>
    <hyperlink ref="O15" r:id="rId25" xr:uid="{363E233E-AEE0-486D-9E70-404FDAD36065}"/>
  </hyperlinks>
  <pageMargins left="0.7" right="0.7" top="0.75" bottom="0.75" header="0.3" footer="0.3"/>
  <pageSetup scale="28" fitToHeight="0" orientation="landscape" r:id="rId26"/>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x14ac:dyDescent="0.25"/>
  <cols>
    <col min="3" max="3" width="27.7109375" customWidth="1"/>
  </cols>
  <sheetData>
    <row r="2" spans="1:6" ht="15.75" thickBot="1" x14ac:dyDescent="0.3"/>
    <row r="3" spans="1:6" s="16" customFormat="1" ht="16.5" thickBot="1" x14ac:dyDescent="0.35">
      <c r="A3" s="58" t="s">
        <v>16</v>
      </c>
      <c r="B3" s="59"/>
      <c r="C3" s="59"/>
      <c r="D3" s="59"/>
      <c r="E3" s="59"/>
      <c r="F3" s="60"/>
    </row>
    <row r="4" spans="1:6" s="16" customFormat="1" ht="36.75" customHeight="1" thickBot="1" x14ac:dyDescent="0.35">
      <c r="A4" s="58" t="s">
        <v>17</v>
      </c>
      <c r="B4" s="59"/>
      <c r="C4" s="59"/>
      <c r="D4" s="61" t="s">
        <v>25</v>
      </c>
      <c r="E4" s="62"/>
      <c r="F4" s="63"/>
    </row>
    <row r="5" spans="1:6" s="16" customFormat="1" ht="13.5" thickBot="1" x14ac:dyDescent="0.25">
      <c r="A5" s="23" t="s">
        <v>18</v>
      </c>
      <c r="B5" s="24" t="s">
        <v>19</v>
      </c>
      <c r="C5" s="25" t="s">
        <v>20</v>
      </c>
      <c r="D5" s="25" t="s">
        <v>21</v>
      </c>
      <c r="E5" s="25" t="s">
        <v>22</v>
      </c>
      <c r="F5" s="26" t="s">
        <v>23</v>
      </c>
    </row>
    <row r="6" spans="1:6" s="16" customFormat="1" ht="60" x14ac:dyDescent="0.2">
      <c r="A6" s="17">
        <v>1</v>
      </c>
      <c r="B6" s="18">
        <v>44802</v>
      </c>
      <c r="C6" s="19" t="s">
        <v>24</v>
      </c>
      <c r="D6" s="20" t="s">
        <v>26</v>
      </c>
      <c r="E6" s="20" t="s">
        <v>27</v>
      </c>
      <c r="F6" s="21" t="s">
        <v>28</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Mireya Milena Duran Paez</cp:lastModifiedBy>
  <cp:revision/>
  <dcterms:created xsi:type="dcterms:W3CDTF">2021-09-05T20:15:18Z</dcterms:created>
  <dcterms:modified xsi:type="dcterms:W3CDTF">2022-09-08T15:44:49Z</dcterms:modified>
  <cp:category/>
  <cp:contentStatus/>
</cp:coreProperties>
</file>