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carolina.olivera\OneDrive - Colombia Compra Eficiente\Plan de Acción 2018\Divulgados\Q4\"/>
    </mc:Choice>
  </mc:AlternateContent>
  <xr:revisionPtr revIDLastSave="10" documentId="8_{86A0623E-3C15-46CD-A432-50C3FD078A6E}" xr6:coauthVersionLast="36" xr6:coauthVersionMax="36" xr10:uidLastSave="{61D08CDF-EBBA-4489-A2A0-609C8D61D353}"/>
  <bookViews>
    <workbookView xWindow="0" yWindow="0" windowWidth="24000" windowHeight="8025" tabRatio="954" activeTab="1" xr2:uid="{00000000-000D-0000-FFFF-FFFF00000000}"/>
  </bookViews>
  <sheets>
    <sheet name="Índice" sheetId="7" r:id="rId1"/>
    <sheet name="Comunicaciones" sheetId="68" r:id="rId2"/>
    <sheet name="CPI" sheetId="50" r:id="rId3"/>
    <sheet name="CPS" sheetId="73" r:id="rId4"/>
    <sheet name="Competencia" sheetId="74" r:id="rId5"/>
    <sheet name="Agregación de demanda" sheetId="75" r:id="rId6"/>
    <sheet name="Infraestructura" sheetId="76" r:id="rId7"/>
    <sheet name="Sistemas" sheetId="77" r:id="rId8"/>
    <sheet name="Interoperabilidad" sheetId="78" r:id="rId9"/>
    <sheet name="Soporte" sheetId="79" r:id="rId10"/>
    <sheet name="Seguridad" sheetId="80" r:id="rId11"/>
    <sheet name="Gestión Contractual" sheetId="91" r:id="rId12"/>
    <sheet name="Estudios" sheetId="92" r:id="rId13"/>
    <sheet name="Formación" sheetId="93" r:id="rId14"/>
    <sheet name="Gobernabilidad" sheetId="84" r:id="rId15"/>
    <sheet name="Despliegue SECOP II" sheetId="85" r:id="rId16"/>
    <sheet name="Talento Humano - Selección" sheetId="86" r:id="rId17"/>
    <sheet name="Talento Humano - Desarrollo" sheetId="87" r:id="rId18"/>
    <sheet name="Talento Humano - Binestar y SST" sheetId="88" r:id="rId19"/>
    <sheet name="Jurídica" sheetId="90" r:id="rId20"/>
    <sheet name="Recursos propios" sheetId="89" r:id="rId21"/>
    <sheet name="Planes Institucionales" sheetId="95" r:id="rId22"/>
  </sheets>
  <definedNames>
    <definedName name="_xlnm._FilterDatabase" localSheetId="0" hidden="1">Índice!$B$6:$F$21</definedName>
    <definedName name="_xlnm._FilterDatabase" localSheetId="7" hidden="1">Sistemas!$A$9:$Q$9</definedName>
    <definedName name="_GoBack" localSheetId="19">Jurídica!#REF!</definedName>
    <definedName name="_GoBack" localSheetId="20">'Recursos propios'!#REF!</definedName>
    <definedName name="_GoBack" localSheetId="18">'Talento Humano - Binestar y SST'!#REF!</definedName>
    <definedName name="_GoBack" localSheetId="17">'Talento Humano - Desarrollo'!#REF!</definedName>
    <definedName name="_GoBack" localSheetId="16">'Talento Humano - Selección'!#REF!</definedName>
    <definedName name="_xlnm.Print_Area" localSheetId="5">'Agregación de demanda'!$A$1:$N$20</definedName>
    <definedName name="_xlnm.Print_Area" localSheetId="4">Competencia!$A$1:$N$17</definedName>
    <definedName name="_xlnm.Print_Area" localSheetId="1">Comunicaciones!$A$1:$N$16</definedName>
    <definedName name="_xlnm.Print_Area" localSheetId="2">CPI!$A$1:$N$18</definedName>
    <definedName name="_xlnm.Print_Area" localSheetId="3">CPS!$A$1:$N$18</definedName>
    <definedName name="_xlnm.Print_Area" localSheetId="15">'Despliegue SECOP II'!$A$1:$N$21</definedName>
    <definedName name="_xlnm.Print_Area" localSheetId="6">Infraestructura!#REF!</definedName>
    <definedName name="_xlnm.Print_Area" localSheetId="8">Interoperabilidad!#REF!</definedName>
    <definedName name="_xlnm.Print_Area" localSheetId="10">Seguridad!#REF!</definedName>
    <definedName name="_xlnm.Print_Area" localSheetId="7">Sistemas!#REF!</definedName>
    <definedName name="_xlnm.Print_Area" localSheetId="9">Soporte!#REF!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6" i="95" l="1"/>
  <c r="T21" i="77" l="1"/>
  <c r="Q16" i="75" l="1"/>
  <c r="O16" i="7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Marielena Rozo Covaleda</author>
  </authors>
  <commentList>
    <comment ref="C17" authorId="0" shapeId="0" xr:uid="{D9EF1667-9DE7-4F6C-8C08-F5CDFF51D9F5}">
      <text>
        <r>
          <rPr>
            <b/>
            <sz val="9"/>
            <color indexed="81"/>
            <rFont val="Tahoma"/>
            <family val="2"/>
          </rPr>
          <t>Marielena Rozo Covaleda:</t>
        </r>
        <r>
          <rPr>
            <sz val="9"/>
            <color indexed="81"/>
            <rFont val="Tahoma"/>
            <family val="2"/>
          </rPr>
          <t xml:space="preserve">
Kari este se estbleció sobre le último PAE en estructuración ( Cundinamarca). No se adjudica este año, como máximo alcanzamos a publicar.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Dana Shirley Pineda Marín</author>
  </authors>
  <commentList>
    <comment ref="Q20" authorId="0" shapeId="0" xr:uid="{DBA752F2-AE43-48B4-A798-469509B54F89}">
      <text>
        <r>
          <rPr>
            <b/>
            <sz val="9"/>
            <color indexed="81"/>
            <rFont val="Tahoma"/>
            <family val="2"/>
          </rPr>
          <t>Dana Shirley Pineda Marín:</t>
        </r>
        <r>
          <rPr>
            <sz val="9"/>
            <color indexed="81"/>
            <rFont val="Tahoma"/>
            <family val="2"/>
          </rPr>
          <t xml:space="preserve">
RUES, SIIF, SUIFP, TVEC
</t>
        </r>
      </text>
    </comment>
  </commentList>
</comments>
</file>

<file path=xl/sharedStrings.xml><?xml version="1.0" encoding="utf-8"?>
<sst xmlns="http://schemas.openxmlformats.org/spreadsheetml/2006/main" count="1690" uniqueCount="445">
  <si>
    <t>Código:</t>
  </si>
  <si>
    <t>Versión:</t>
  </si>
  <si>
    <t>Retornar al Índice</t>
  </si>
  <si>
    <t>Plan de trabajo</t>
  </si>
  <si>
    <t>ID</t>
  </si>
  <si>
    <t>Actividad</t>
  </si>
  <si>
    <t>Fecha inicio</t>
  </si>
  <si>
    <t>Fecha fin</t>
  </si>
  <si>
    <t>Hito</t>
  </si>
  <si>
    <t>Peso</t>
  </si>
  <si>
    <t>Métrica</t>
  </si>
  <si>
    <t>Indicador</t>
  </si>
  <si>
    <t>Fórmula</t>
  </si>
  <si>
    <t xml:space="preserve">Meta </t>
  </si>
  <si>
    <t>Q1</t>
  </si>
  <si>
    <t>Q2</t>
  </si>
  <si>
    <t>Q3</t>
  </si>
  <si>
    <t>Q4</t>
  </si>
  <si>
    <t>Estructuración de instrumentos de agregación de demanda</t>
  </si>
  <si>
    <t>Dependencia Responsable</t>
  </si>
  <si>
    <t>Compra Pública Sostenible</t>
  </si>
  <si>
    <t>DE-FR_PA-01</t>
  </si>
  <si>
    <t>Matriz RECI</t>
  </si>
  <si>
    <t xml:space="preserve"> </t>
  </si>
  <si>
    <t>Macroactividad</t>
  </si>
  <si>
    <t>Dir. General</t>
  </si>
  <si>
    <t>Sec. General</t>
  </si>
  <si>
    <t>IDT</t>
  </si>
  <si>
    <t>Negocios</t>
  </si>
  <si>
    <t>G. Contractual</t>
  </si>
  <si>
    <t>Nombre(s) de Responsable(s), Ejecutor(es), Consultado(s), Informado(s)</t>
  </si>
  <si>
    <t>Estudios para el Sistema de Compra Pública</t>
  </si>
  <si>
    <t>Modelo de Formación del Comprador Público</t>
  </si>
  <si>
    <t>Infraestructura tecnológica confiable, segura y escalable</t>
  </si>
  <si>
    <t>Funcionamiento de los sistemas de información</t>
  </si>
  <si>
    <t>Interoperabilidad de las plataformas de e-procurement</t>
  </si>
  <si>
    <t xml:space="preserve">Modelo operativo, de soporte y gestión </t>
  </si>
  <si>
    <t>Nombre(s) de Responsable(s) y Ejecutor(es).</t>
  </si>
  <si>
    <t>Ajuste e implementación del procedimiento de atracción y selección de colaboradores de Colombia Compra Eficiente</t>
  </si>
  <si>
    <t>Ajuste e implementación del procedimiento de desarrollo y desempeño de colaboradores de Colombia Compra Eficiente</t>
  </si>
  <si>
    <t>Ajuste e implementación del procedimiento de clima y cultura organizacional de Colombia Compra Eficiente</t>
  </si>
  <si>
    <t>Programa de seguridad de la información</t>
  </si>
  <si>
    <t xml:space="preserve">Actividad </t>
  </si>
  <si>
    <t xml:space="preserve">Objetivos secundarios de política </t>
  </si>
  <si>
    <t xml:space="preserve">Subdirección de Información y Desarrollo Tecnológico </t>
  </si>
  <si>
    <t xml:space="preserve">Dirección General </t>
  </si>
  <si>
    <t xml:space="preserve">Subdirección de Negocios </t>
  </si>
  <si>
    <t xml:space="preserve">Secretaría General </t>
  </si>
  <si>
    <t xml:space="preserve">Subdirección de Gestión Contractual </t>
  </si>
  <si>
    <t xml:space="preserve">Secretaria General </t>
  </si>
  <si>
    <t xml:space="preserve">Volver al índice </t>
  </si>
  <si>
    <t>Iniciativa Estrategia 2017 - 2020</t>
  </si>
  <si>
    <t>Estrategia de comunicaciones de Colombia Compra Eficiente</t>
  </si>
  <si>
    <r>
      <t xml:space="preserve">Promover el uso de SECOP II a través de la creación de seguridad en los actores del SCP
</t>
    </r>
    <r>
      <rPr>
        <i/>
        <sz val="11"/>
        <color theme="1"/>
        <rFont val="Arial"/>
        <family val="2"/>
      </rPr>
      <t>A. Gestión misional y de Gobierno</t>
    </r>
  </si>
  <si>
    <t xml:space="preserve">Despliegue de SECOP II
</t>
  </si>
  <si>
    <r>
      <t xml:space="preserve">Desarrollar esrategia de comunicaciones 
</t>
    </r>
    <r>
      <rPr>
        <i/>
        <sz val="11"/>
        <color theme="1"/>
        <rFont val="Arial"/>
        <family val="2"/>
      </rPr>
      <t xml:space="preserve">A. Gestión misional y de Gobierno </t>
    </r>
  </si>
  <si>
    <r>
      <t xml:space="preserve">Promoción, administración, mantenimiento de las herramientas de </t>
    </r>
    <r>
      <rPr>
        <i/>
        <sz val="10"/>
        <rFont val="Arial"/>
        <family val="2"/>
      </rPr>
      <t xml:space="preserve">e-procurement </t>
    </r>
    <r>
      <rPr>
        <sz val="10"/>
        <rFont val="Arial"/>
        <family val="2"/>
      </rPr>
      <t xml:space="preserve">e interoperabilidad con las plataformas del Estado colombiano 
</t>
    </r>
  </si>
  <si>
    <t xml:space="preserve">Programas de formación 
</t>
  </si>
  <si>
    <r>
      <t xml:space="preserve">Estructuración y administratción de instrumentos de agregación de demanda 
</t>
    </r>
    <r>
      <rPr>
        <i/>
        <sz val="11"/>
        <color theme="1"/>
        <rFont val="Arial"/>
        <family val="2"/>
      </rPr>
      <t xml:space="preserve">A. Gestión misional y de Gobierno </t>
    </r>
  </si>
  <si>
    <r>
      <t xml:space="preserve">Proveer una infraestructura segura, confiable y estable de las plataformas del SCP
</t>
    </r>
    <r>
      <rPr>
        <i/>
        <sz val="11"/>
        <color theme="1"/>
        <rFont val="Arial"/>
        <family val="2"/>
      </rPr>
      <t xml:space="preserve">A. Gestión misional y de Gobierno </t>
    </r>
  </si>
  <si>
    <r>
      <t xml:space="preserve">Mejorar funcionamiento de los sistemas de información 
</t>
    </r>
    <r>
      <rPr>
        <i/>
        <sz val="11"/>
        <color theme="1"/>
        <rFont val="Arial"/>
        <family val="2"/>
      </rPr>
      <t xml:space="preserve">A. Gestión misional y de Gobierno </t>
    </r>
  </si>
  <si>
    <r>
      <t xml:space="preserve">Marco de interoperabilidad entre las plataformas del SCP y las plataformas del Estado 
</t>
    </r>
    <r>
      <rPr>
        <i/>
        <sz val="11"/>
        <color theme="1"/>
        <rFont val="Arial"/>
        <family val="2"/>
      </rPr>
      <t xml:space="preserve">A. Gestión misional y de Gobierno </t>
    </r>
  </si>
  <si>
    <r>
      <t xml:space="preserve">Programa de seguridad de la información de las platafomas del SCP
</t>
    </r>
    <r>
      <rPr>
        <i/>
        <sz val="11"/>
        <color theme="1"/>
        <rFont val="Arial"/>
        <family val="2"/>
      </rPr>
      <t xml:space="preserve">A. Gestión misional y de Gobierno </t>
    </r>
    <r>
      <rPr>
        <u/>
        <sz val="11"/>
        <color theme="10"/>
        <rFont val="Arial"/>
        <family val="2"/>
      </rPr>
      <t xml:space="preserve">
</t>
    </r>
  </si>
  <si>
    <r>
      <t xml:space="preserve">Programa de aprovisionamiento estratégico 
</t>
    </r>
    <r>
      <rPr>
        <i/>
        <sz val="11"/>
        <color theme="1"/>
        <rFont val="Arial"/>
        <family val="2"/>
      </rPr>
      <t xml:space="preserve">A. Gestión misional y de Gobierno </t>
    </r>
  </si>
  <si>
    <r>
      <t xml:space="preserve">Compra Pública Sostenible 
</t>
    </r>
    <r>
      <rPr>
        <i/>
        <sz val="11"/>
        <color theme="1"/>
        <rFont val="Arial"/>
        <family val="2"/>
      </rPr>
      <t xml:space="preserve">A. Gestión misional y de Gobierno </t>
    </r>
  </si>
  <si>
    <r>
      <t xml:space="preserve">Compra Pública para la Innovación 
</t>
    </r>
    <r>
      <rPr>
        <i/>
        <sz val="10"/>
        <color theme="1"/>
        <rFont val="Arial"/>
        <family val="2"/>
      </rPr>
      <t xml:space="preserve">A. Gestión misional y de Gobierno </t>
    </r>
  </si>
  <si>
    <r>
      <t xml:space="preserve">Estudios de la gestión contractual del SCP
</t>
    </r>
    <r>
      <rPr>
        <i/>
        <sz val="10"/>
        <color theme="1"/>
        <rFont val="Arial"/>
        <family val="2"/>
      </rPr>
      <t xml:space="preserve">A. Gestión misional y de Gobierno </t>
    </r>
  </si>
  <si>
    <r>
      <t xml:space="preserve">Modelo de soporte y gestión para la atención a los actores del SCP 
</t>
    </r>
    <r>
      <rPr>
        <i/>
        <sz val="11"/>
        <color theme="1"/>
        <rFont val="Arial"/>
        <family val="2"/>
      </rPr>
      <t>D. Eficiencia administrativa</t>
    </r>
  </si>
  <si>
    <r>
      <t xml:space="preserve">Modelo de gestión del talento humano - selección 
</t>
    </r>
    <r>
      <rPr>
        <i/>
        <sz val="10"/>
        <color theme="1"/>
        <rFont val="Arial"/>
        <family val="2"/>
      </rPr>
      <t xml:space="preserve">C. Gestión del talento humano </t>
    </r>
  </si>
  <si>
    <r>
      <t xml:space="preserve">Modelo de gestión del talento humano - desarrollo  
</t>
    </r>
    <r>
      <rPr>
        <i/>
        <sz val="10"/>
        <color theme="1"/>
        <rFont val="Arial"/>
        <family val="2"/>
      </rPr>
      <t xml:space="preserve">C. Gestión del talento humano </t>
    </r>
  </si>
  <si>
    <t>Matriz RECI: R = Responsable; E = Ejecutor; C = Consultado; I = Informado</t>
  </si>
  <si>
    <t xml:space="preserve">Control de cambios: </t>
  </si>
  <si>
    <t>Cambio en actividad, hito o fecha</t>
  </si>
  <si>
    <t>Nueva actividad, hito o fecha cambiado</t>
  </si>
  <si>
    <t>Línea del plan de acción eliminada</t>
  </si>
  <si>
    <t>Plan de Acción 2018</t>
  </si>
  <si>
    <t>R/E</t>
  </si>
  <si>
    <t>I</t>
  </si>
  <si>
    <t>C</t>
  </si>
  <si>
    <t>R</t>
  </si>
  <si>
    <t>E</t>
  </si>
  <si>
    <t>Responsable: Diego Rodriguez</t>
  </si>
  <si>
    <t>Responsable</t>
  </si>
  <si>
    <t>Plan de capacidad para la SECOP I, PAGINA WEB Y SINTESIS.</t>
  </si>
  <si>
    <t>Plan de capacidad SECOP I aprobado.</t>
  </si>
  <si>
    <t>Diego Rodriguez</t>
  </si>
  <si>
    <t>Plan de capacidad SECOP II aprobado.</t>
  </si>
  <si>
    <t>Guillermo Gomez</t>
  </si>
  <si>
    <t>Centro de datos acondicionados</t>
  </si>
  <si>
    <t>Adquirir y migrar al nuevo proveedor de conectividad a Internet y GNAP</t>
  </si>
  <si>
    <t>Equipos de cómputo actualizados</t>
  </si>
  <si>
    <t>Adquirir e implementar el firewall perimetral para el Internet de Colombia Compra Eficiente y soporte conexiones externas para teletrabajo</t>
  </si>
  <si>
    <t>Firewall en producción</t>
  </si>
  <si>
    <t>Santiago Carvajal</t>
  </si>
  <si>
    <t>Tiempo de indisponibilidad/ Tiempo del periodo</t>
  </si>
  <si>
    <t>Responsable: Marcela Cortés</t>
  </si>
  <si>
    <t>Cristian Martínez</t>
  </si>
  <si>
    <t>Plan de transición final del SECOP I al SECOP II y consulta de información histórica</t>
  </si>
  <si>
    <t>Plan de transición aprobado</t>
  </si>
  <si>
    <t>Implementar la INTRANET de Colombia Compra Eficiente y automatizar los procesos de soporte de la Secretaría General</t>
  </si>
  <si>
    <t>Intranet en vivo y procesos automatizados</t>
  </si>
  <si>
    <t>Jose Fernando González</t>
  </si>
  <si>
    <t>Etapa 2 finalizada</t>
  </si>
  <si>
    <t>Marcela Cortés</t>
  </si>
  <si>
    <t>Actualización de la plataforma de la TVEC a la última versión de COUPA para incluir mejoras a la aplicación (roadmap)</t>
  </si>
  <si>
    <t>Actualización de la plataforma del SECOP II a la última versión de VORTAL para incluir mejoras a la aplicación (roadmap)</t>
  </si>
  <si>
    <t>SECOP II en Vortal Next&gt; Release 18</t>
  </si>
  <si>
    <t>Fortalecer el proceso de aseguramiento de calidad para las aplicaciones y desarrollos de Colombia Compra Eficiente</t>
  </si>
  <si>
    <t>Proceso revisado y mejorado</t>
  </si>
  <si>
    <t>Responsable: Dana Pineda</t>
  </si>
  <si>
    <t>Documentos de arquitectura y guía de interoperabilidad aprobados y publicados.</t>
  </si>
  <si>
    <t>Actualización de la plataforma de interoperabilidad del SECOP II (CONNECT 3.0)</t>
  </si>
  <si>
    <t xml:space="preserve">CONNECT 3.0 y WS en producción </t>
  </si>
  <si>
    <t>Piloto de interoperabilidad entre el sistema de información de una Entidad Estatal con el SECOP II utilizando los servicios web de CONECT 3.0</t>
  </si>
  <si>
    <t>Piloto en produción</t>
  </si>
  <si>
    <t>Implementación de la etapa II de interoperabilidad entre el SECOP y SIIF Nación</t>
  </si>
  <si>
    <t>Etapa II de interoperabilidad con SIIF en producción</t>
  </si>
  <si>
    <t>No. de sistemas que interoperan con SECOP</t>
  </si>
  <si>
    <t>No. de servicios web en producción</t>
  </si>
  <si>
    <t>Responsable: Marilen Villalba</t>
  </si>
  <si>
    <t>Definir el catalogo de servicios de soporte de la Mesa de Servicios.</t>
  </si>
  <si>
    <t>Catalogo de servicios de soporte</t>
  </si>
  <si>
    <t>Marilen Villaba</t>
  </si>
  <si>
    <t>Contratación y transición al nuevo operador de la mesa de servicio</t>
  </si>
  <si>
    <t>Nuevo operador en servicio</t>
  </si>
  <si>
    <t>Implementación de la base de conocimiento en GLPI</t>
  </si>
  <si>
    <t>Base de conocimiento en producción</t>
  </si>
  <si>
    <t>Automatización de el soporte a través de canales escritos (robots)</t>
  </si>
  <si>
    <t>Automatización del soporte en producción</t>
  </si>
  <si>
    <t>Automatización de los reportes para la gestión de la Mesa de Servicio (N1 y N2).</t>
  </si>
  <si>
    <t>Reportes automatizados</t>
  </si>
  <si>
    <t>Porcentaje de casos atendidos</t>
  </si>
  <si>
    <t>Número de casos atendidos/Numero total de casos</t>
  </si>
  <si>
    <t>Porcentaje de abandono</t>
  </si>
  <si>
    <t>Número de casos abandonados/Numero de casos recibidos</t>
  </si>
  <si>
    <t>Responsable: Santiago Carvajal</t>
  </si>
  <si>
    <t>Análisis de brecha de la norma ISO27001 y la estrategia GEL con los plataformas y procesos de e-procurement y el tratamiento de los hallazgos.</t>
  </si>
  <si>
    <t>Fortalecer las campañas de sensibilización de Seguridad de la Información en Colombia Compra Eficiente y en la Mesa de Servicio</t>
  </si>
  <si>
    <t>Plan de sensibilización aprobado y ejecutado</t>
  </si>
  <si>
    <t>Porcentaje de riesgos de seguridad mitigados o cerrados</t>
  </si>
  <si>
    <t>No de riesgos atendidos / No. de riesgos identificados</t>
  </si>
  <si>
    <t>Número de incidentes de seguridad</t>
  </si>
  <si>
    <t>C/I</t>
  </si>
  <si>
    <t>Diseñar, adjudicar y poner en operación instrumentos de agregación de demanda</t>
  </si>
  <si>
    <t>Instrumentos de agregación de demanda en ejecución</t>
  </si>
  <si>
    <t>Objetivo: Afianzar las relaciones con las diferentes audiencias identificadas (ciudadanía, organos de control, sociedad civil, empresarios, gobierno, academia, gremios) con el fin de dar a conocer la labor de Colombia Compra Eficiente.</t>
  </si>
  <si>
    <t>Realizar  y poner en marcha el Plan estratégico de comunicaciones que involucre audiencias interna, externa y cuente con un componente digital</t>
  </si>
  <si>
    <t>Plan estratégico de comunicaciones</t>
  </si>
  <si>
    <t>Campañas de comunicación ejecutadas durante un trimestre</t>
  </si>
  <si>
    <t xml:space="preserve">número de campañas de comunicación ejecutadas durante el trimestre </t>
  </si>
  <si>
    <t>Número de consultas resueltas/ total de consultas que llegan a la Subdirección</t>
  </si>
  <si>
    <t>Porcentaje de consultas resueltas en 30 días hábiles por trimestre</t>
  </si>
  <si>
    <t>Informe semanal del seguimiento judicial</t>
  </si>
  <si>
    <t>Seguimiento judicial a procesos</t>
  </si>
  <si>
    <t>Seguimiento de CCE sobre los proyectos de ley del sistema de compra pública y pronunciamiento cuando lo amerite</t>
  </si>
  <si>
    <t>Seguimiento normativo a proyectos de ley relacionados con el sistema de compra pública</t>
  </si>
  <si>
    <t>Luisa Vanegas</t>
  </si>
  <si>
    <t xml:space="preserve">Guías, circulares y normativas publicadas </t>
  </si>
  <si>
    <t>Expedir guías, circulares y normativas del sistema de compra pública</t>
  </si>
  <si>
    <t xml:space="preserve">Consultas resueltas en un plazo de 30 días hábiles </t>
  </si>
  <si>
    <t>Resolver las consultas que llegan a la Subdirección de Gestión Contractual</t>
  </si>
  <si>
    <t xml:space="preserve">Objetivo: Gestionar tareas diarias de la Subdirección relacionadas con la demanda de información de externos y demás temas normativos del sistema de compra pública </t>
  </si>
  <si>
    <t>Responsable: Luisa Fernanda Vanegas Vidal</t>
  </si>
  <si>
    <t xml:space="preserve"> Gestión contractual de CEE </t>
  </si>
  <si>
    <t xml:space="preserve">Hacer un análisis del desarrollo de los Sistemas de Compra Pública en países de situación de posconflicto </t>
  </si>
  <si>
    <t>Estudio sobre la implementación del Sistema de Compra Pública en países con posconflicto</t>
  </si>
  <si>
    <t>Elaborar un estudio sobre el tratamiento del conflicto de intereses en diferentes países con Sistemas de Compra Pública</t>
  </si>
  <si>
    <t>Estudio sobre el conflicto de intereses</t>
  </si>
  <si>
    <t>Elaborar un estudio sobre el tratamiento de los dispute boards en diferentes países con Sistemas de Compra Pública</t>
  </si>
  <si>
    <t>Estudio sobre los disputes boards a nivel internacional</t>
  </si>
  <si>
    <t>Realizar un estudio sobre los mecanismos de resolución de controversias precontractuales</t>
  </si>
  <si>
    <t>Estudio sobre los mecanismos de resolución de controversias</t>
  </si>
  <si>
    <t>Sumatoria número de estudios realizados</t>
  </si>
  <si>
    <t>Objetivo: Formar a compradores públicos en Abastecimiento Estratégico</t>
  </si>
  <si>
    <t>N/A</t>
  </si>
  <si>
    <t xml:space="preserve">Socialización técnica del estudio de mercado de bioterapéuticos </t>
  </si>
  <si>
    <t>Número de socializaciones técnicas realizadas</t>
  </si>
  <si>
    <t>Farmacéuticas, entidades de regulación, gremios y ciudadanía capacitadas</t>
  </si>
  <si>
    <t>Israel Steven Orozco</t>
  </si>
  <si>
    <t>Proceso de selección de productores magistrales de biosimilares</t>
  </si>
  <si>
    <t>Elaboración de guía de compra pública para la innovación</t>
  </si>
  <si>
    <t>Responsable: Silvia Ramírez</t>
  </si>
  <si>
    <t>Recursos propios Colombia Compra Eficiente</t>
  </si>
  <si>
    <t>Validar y realizar el seguimiento a la iniciativa legislativa que le permita a Colombia Compra Eficiente operar con recursos propios</t>
  </si>
  <si>
    <t>Validar estrategias para ampliar el espacio fiscal 2018</t>
  </si>
  <si>
    <t xml:space="preserve">Validar y hacer seguimiento al proyecto de ley que habilite a Colombia Compra Eficiente a cobrar por el uso de la TVEC </t>
  </si>
  <si>
    <t xml:space="preserve">Marielena Rozo </t>
  </si>
  <si>
    <t>Dar directrices a las Entidades Estatales a través de la guía de compras públicas sostenibles</t>
  </si>
  <si>
    <t>Guía de compras públicas sostenibles publicada</t>
  </si>
  <si>
    <t>Marielena Rozo y Steven Orozco</t>
  </si>
  <si>
    <t>Socializar la guía de compras públicas sostenibles a las Entidades Estatales</t>
  </si>
  <si>
    <t>Guía de compras públicas sostenibles socializada</t>
  </si>
  <si>
    <t>Número de capacitaciones realizadas a Entidades Estatales sobre la guía de compras públicas sostenibles</t>
  </si>
  <si>
    <t>Número de capacitaciones realizadas a Entidades Estatales sobre la guía de compras públicas sostenibles por trimestre</t>
  </si>
  <si>
    <t>Guía de competencia en las compras públicas publicada</t>
  </si>
  <si>
    <t>Socializar la guía de competencia en las compras públicas a las Entidades Estatales</t>
  </si>
  <si>
    <t>Guía de competencia en las compras públicas socializada</t>
  </si>
  <si>
    <t>Número de capacitaciones realizadas a Entidades Estatales sobre la guía de competencia en las compras públicas.</t>
  </si>
  <si>
    <t>Número de capacitaciones realizadas a Entidades Estatales sobre la guía de competencia en las compras públicas por trimestre</t>
  </si>
  <si>
    <t>Responsable: Steven Orozco</t>
  </si>
  <si>
    <t xml:space="preserve">Compra Pública para la Innovación </t>
  </si>
  <si>
    <t>Publicar la guía de compras públicas sostenibles</t>
  </si>
  <si>
    <t xml:space="preserve">Competencia en las compras públicas </t>
  </si>
  <si>
    <t xml:space="preserve">Elaborar la  guía de compras públicas para promover la competencia en compra pública </t>
  </si>
  <si>
    <t xml:space="preserve">Dar directrices a las Entidades Estatales a través de la guía de competencia en las compras públicas </t>
  </si>
  <si>
    <t>Responsable: Marielena Rozo Covaleda</t>
  </si>
  <si>
    <t xml:space="preserve">Poner a disposición de las Entidades Estatales instrumentos de agregación de demanda. </t>
  </si>
  <si>
    <t xml:space="preserve">Cumplimiento </t>
  </si>
  <si>
    <t>Cumplimiento a la fecha final</t>
  </si>
  <si>
    <t>Número de socializaciones técnicas realizadas durante un trimestre</t>
  </si>
  <si>
    <t>Desarrollar las actividades asociadas a: i) la estructuración y desarrollo del piloto de biosimilares; (ii) la generación de lineamientos y guías aplicables a compra pública para la innovación.</t>
  </si>
  <si>
    <t>Nombre(s) de Responsable(s), Ejecutor(es)</t>
  </si>
  <si>
    <t>Nombre(s) de Responsable(s) y  Ejecutor(es).</t>
  </si>
  <si>
    <t xml:space="preserve">Nombre(s) de Responsable(s) y Ejecutor(es), </t>
  </si>
  <si>
    <t>Nombre(s) de Responsable(s)y Ejecutor(es)</t>
  </si>
  <si>
    <t>Plan de capacidad para la SECOP II</t>
  </si>
  <si>
    <t>Mejorar las condiciones eléctricas y de respaldo de los centros de datos de Colombia Compra Eficiente (Piso 8, 10 y 17)</t>
  </si>
  <si>
    <t>Walter Triana</t>
  </si>
  <si>
    <t>Mejorar el rendimiento de la base de datos del SECOP II</t>
  </si>
  <si>
    <t>Informe mejora en el rendimiento de la base de datos.</t>
  </si>
  <si>
    <t>Giovanny Romero</t>
  </si>
  <si>
    <t>Modelo definido e implementado</t>
  </si>
  <si>
    <t>Luis Alfredo Reyes</t>
  </si>
  <si>
    <t>Automatización del proceso de modificación de Ordenes de Compra en la TVEC</t>
  </si>
  <si>
    <t>Modificación de ordenes de compra automatizada</t>
  </si>
  <si>
    <t xml:space="preserve">Implementar la nueva modalidad de contratación Licitación publica de obra en SECOP I </t>
  </si>
  <si>
    <t>Licitación publica de obra en producción</t>
  </si>
  <si>
    <t>Implementar la nueva modalidad de contratación Licitación publica de obra en SECOP II</t>
  </si>
  <si>
    <t xml:space="preserve">
Diseño del marco de interoperabilidad de las plataformas del Sistema de Compra Pública con las plataformas del Estado colombiano</t>
  </si>
  <si>
    <t>Interoperabilidad implementada entre el SECOP II y SIGEP</t>
  </si>
  <si>
    <t>Diseño e implmentación de la interoperabilidad entre el SECOP II y DNP</t>
  </si>
  <si>
    <t>Interoperabilidad implementada entre el SECOP II y DNP</t>
  </si>
  <si>
    <t>Revisión y actualización del modelo operativo, de soporte y gestión de las plataformas de e-procurement</t>
  </si>
  <si>
    <t>Modelo revisado e implementado</t>
  </si>
  <si>
    <t>Implementación del modulo de problemas y cambios en GLPI</t>
  </si>
  <si>
    <t>Revisión y actualización de estándares y buenas prácticas de seguridad de la información en las plataformas de e-procurement</t>
  </si>
  <si>
    <t>Plan de trabajo definido e implementado</t>
  </si>
  <si>
    <t>Analisis de brechas y plan de mejoramiento</t>
  </si>
  <si>
    <t>Fortalecer el proceso de análisis y gestión de vulnerabilidades de la infraestructura tecnológica y las plataformas de e-procurement de Colombia Compra Eficiente</t>
  </si>
  <si>
    <t>Análisis de vulnerabilidades ejecutado</t>
  </si>
  <si>
    <t>Implementar mecanismos que permitan el seguimiento de las actividades realizadas por usuarios administradores.</t>
  </si>
  <si>
    <t>Mecanismos implementados</t>
  </si>
  <si>
    <t>Analisis tecnico de soluciones para implementar un sistema unificado de monitoreo y correlación de eventos de red y seguridad</t>
  </si>
  <si>
    <t>Analisis tecnico sistema de monitoreo implementado</t>
  </si>
  <si>
    <t>Porcentaje de elaboración de Circular</t>
  </si>
  <si>
    <t>Expedición de circular única</t>
  </si>
  <si>
    <t>Nombre(s) de Responsable(s) y Ejecutor(es)</t>
  </si>
  <si>
    <r>
      <t xml:space="preserve">Objetivo: </t>
    </r>
    <r>
      <rPr>
        <sz val="10"/>
        <color theme="2"/>
        <rFont val="Arial"/>
        <family val="2"/>
      </rPr>
      <t xml:space="preserve">Elaborar los borradores de estudios que sirvan al Gobierno Nacional para la formulación, adopción y dirección de lineamientos del Sistema de Compra Pública. </t>
    </r>
  </si>
  <si>
    <t xml:space="preserve">Establecer contenidos de formación básica y socializarlos </t>
  </si>
  <si>
    <t>Contenidos de formación básica socializados a personal interno</t>
  </si>
  <si>
    <t>Programa de gobernabilidad USAID</t>
  </si>
  <si>
    <t xml:space="preserve">Objetivo: Realizar formación en diferentes regiones del país con el acompañamiento con USAID </t>
  </si>
  <si>
    <t>Capacitación, formación y apropiación del SECOP II y del marco normativo del sistema de compra pública</t>
  </si>
  <si>
    <t>Ximena Ríos y Steven Orozco</t>
  </si>
  <si>
    <t xml:space="preserve">Departamentos capacitados </t>
  </si>
  <si>
    <t>número de departamentos capacitados</t>
  </si>
  <si>
    <t>Despliegue del SECOP II</t>
  </si>
  <si>
    <t xml:space="preserve">Responsable: María del Pilar Sandoval </t>
  </si>
  <si>
    <t>Promover y apoyar el registro de Entidades Estatales en la Plataforma SECOP II</t>
  </si>
  <si>
    <t>1600 nuevas Entidades Estatales inscritas en el SECOP II</t>
  </si>
  <si>
    <t xml:space="preserve">Maria del Pilar Sandoval </t>
  </si>
  <si>
    <t>Promover y apoyar el registro de Proveedores en la Plataforma SECOP II</t>
  </si>
  <si>
    <t>72000 nuevos Proveedores inscritos en el SECOP II</t>
  </si>
  <si>
    <t>Promover y apoyar el trámite de nuevos procesos en línea en la plataforma SECOP II</t>
  </si>
  <si>
    <t>Acompañamiento y capacitación a participes del sistema de compra pública en el uso del SECOP II</t>
  </si>
  <si>
    <t>Esquema de acompañamiento y asesoría implementado</t>
  </si>
  <si>
    <t>Nuevas Entidades Estatales inscritas en SECOP II</t>
  </si>
  <si>
    <t xml:space="preserve">Sumatoria de Entidades Estatales Inscritas </t>
  </si>
  <si>
    <t xml:space="preserve">Sumatoria de Proveedores Incritos </t>
  </si>
  <si>
    <t>Sumatoria de Procesos de contratación exitosamente adjudicados en SECOP II</t>
  </si>
  <si>
    <t>Número de Registratones realizados</t>
  </si>
  <si>
    <t>Número de capacitaciones/acompañamientos/eventos realizados en el uso del SECOP II para partícipes de la compra pública</t>
  </si>
  <si>
    <t>Promover y apoyar el registro de Nuevas Entidades, Proveedores y procesos de contratación en la plataforma SECOP II</t>
  </si>
  <si>
    <t>26 días</t>
  </si>
  <si>
    <t>(Sumatoria de los días que se demora cada proceso de selección desde la autorización de la vacante por la Secretaria General hasta el momento que el candidato acepta el ofrecimiento al cargo / Número de procesos de selección realizados)</t>
  </si>
  <si>
    <t>Días promedio de cobertura de vacantes</t>
  </si>
  <si>
    <t>Diana Ortiz/Silvia Juliana Ramírez</t>
  </si>
  <si>
    <t>E/C</t>
  </si>
  <si>
    <t>Manual de funciones actualizado</t>
  </si>
  <si>
    <t>Levantar o actualizar los perfiles de cargo de acuerdo con los requerimientos internos de selección.</t>
  </si>
  <si>
    <t>Procedimiento de atracción y selección aprobado y socializado.</t>
  </si>
  <si>
    <t>Diseñar e implementar el procedimiento de atracción y selección de colaboradores, que incluye fuentes de reclutamiento, metodología de selección, políticas, riesgos, controles, indicadores y formatos.</t>
  </si>
  <si>
    <t>Objetivo: Atraer y seleccionar exitosamente a colaboradores en Colombia Compra Eficiente</t>
  </si>
  <si>
    <t>Responsable: Silvia Juliana Ramirez</t>
  </si>
  <si>
    <t>Objetivo: Transferir el conocimiento y desarrollar las competencias y habilidades requeridas en los colaboradores de Colombia Compra Eficiente para ejecutar la misión y lograr los objetivos estratégicos de la entidad.</t>
  </si>
  <si>
    <t>Diseñar y ejecutar el Plan Institucional de Capacitación.</t>
  </si>
  <si>
    <t>PIC 2018 aprobado y socializado</t>
  </si>
  <si>
    <t>Realizar mediciones de desempeño de los funcionarios del nivel directivo de Colombia Compra Eficiente.</t>
  </si>
  <si>
    <t>Diseñar el modelo de desempeño y realizar la medición de desempeño de los funcionarios del nivel directivo de Colombia Compra Eficiente.</t>
  </si>
  <si>
    <t>Acuerdos de Gestión para cargos directivos aprobado y socializados con sus mediciones semestrales</t>
  </si>
  <si>
    <t>Realizar mediciones de desempeño de los funcionarios  de Colombia Compra Eficiente.</t>
  </si>
  <si>
    <t>Evaluación de desemepeño laboral para funcionarios  aprobado y socializados con sus mediciones semestrales</t>
  </si>
  <si>
    <t>Actualizar la metodología y coordinar y apoyar la elaboración del material de inducción y reinducción de colaboradores de Colombia Compra Eficiente.</t>
  </si>
  <si>
    <t>Metodología y material de inducción aprobado. Capacitadores formados.</t>
  </si>
  <si>
    <t>Diseñar e implementar mecanismos para promover la identidad cultural de Colombia Compra Eficiente.</t>
  </si>
  <si>
    <t>Nuevo código de ética y actividades para promever  la cultura de Colombia Compra Eficiente realizadas</t>
  </si>
  <si>
    <t>Porcentaje de colaboradores en los que el nivel de cumplimiento de compromisos laborales es bueno o sobresaliente.</t>
  </si>
  <si>
    <t>(Número de colaboradores con calificación mayor o igual a 80% en el cumplimiento de compromisos laborales al final del año) / (Número de colaboradores evaluados en el nivel de desarrollo de competencias comportamentales)</t>
  </si>
  <si>
    <t>Porcentaje de cumplimiento del Plan Institucional de Capacitación.</t>
  </si>
  <si>
    <t>Número de capacitaciones ejecutadas)/(Número de capacitaciones programadas) / (*100</t>
  </si>
  <si>
    <t>(Actividades realizadas / Número de actividades programadas) * 100</t>
  </si>
  <si>
    <t>Cumplimiento del Programa de SST</t>
  </si>
  <si>
    <t>Cumplimiento del Programa de Bienestar Social e Incentivos de Colombia Compra Eficiente</t>
  </si>
  <si>
    <t>(Sumatoria del número de respuestas favorables en la encuesta de clima organizacional) / (Número total de respuestas a la encuesta de clima organizacional)</t>
  </si>
  <si>
    <t>Porcentaje de favorabilidad de la encuesta de clima organizacional</t>
  </si>
  <si>
    <t>Ejecución del Programa de SST de Colombia Compra Eficiente</t>
  </si>
  <si>
    <t>Estudio sociodemográfico de Colombia Compra Eficiente aprobado y socializado</t>
  </si>
  <si>
    <t>Actualizar el estudio sociodemográfico de Colombia Compra Eficiente.</t>
  </si>
  <si>
    <t>Ejecución del Programa de Bienestar Social e Incentivos de Colombia Compra Eficiente</t>
  </si>
  <si>
    <t>Diseñar el Programa de Bienestar Social e Incentivos de Colombia Compra Eficiente</t>
  </si>
  <si>
    <t>Análisis de clima y microclima elaborado y planes de mejoramiento aprobados y socializados</t>
  </si>
  <si>
    <t>Coordinar la implementación de la medición del clima y microclima laboral en Colombia Compra Eficiente y el diseño de planes de mejoramiento.</t>
  </si>
  <si>
    <t>Realizar la medición del clima y microclima laboral en Colombia Compra Eficiente y elaborar los planes de mejoramiento asociados.</t>
  </si>
  <si>
    <t>Objetivo: Llevar a la cotidianidad los principios, valores y conductas institucionales requeridas para desarrollar los pilares estratégicos y alcanzar los objetivos institucionales.</t>
  </si>
  <si>
    <t xml:space="preserve">Solicitar modificación a los componentes del crédito BID </t>
  </si>
  <si>
    <t xml:space="preserve">Componentes del crédito BID modificados </t>
  </si>
  <si>
    <t>Danny Rojas/ Silvia Ramírez/ Karina Blanco</t>
  </si>
  <si>
    <t>Documento Justificativo 2018</t>
  </si>
  <si>
    <t>Documento propuesta de proyecto de ley para cobrar por el uso de la Tienda presentado a DNP y Minhacienda</t>
  </si>
  <si>
    <t>31/11/2018</t>
  </si>
  <si>
    <t>Cumplimiento de las actividades programadas en la poliítica de prevención del daño antijurídico.</t>
  </si>
  <si>
    <t xml:space="preserve">La política de prevención del daño antiurídico aprobada por la Agencia Nacional de Defensa Jurídica del estado e implementada </t>
  </si>
  <si>
    <t>Diana Ortiz/ Astrid Camargo</t>
  </si>
  <si>
    <t>Revisión y actualización del modelo de gobierno y operación del area de infraestructura.</t>
  </si>
  <si>
    <t>No. Acumulado de sistemas que interoperan con SECOP</t>
  </si>
  <si>
    <t>No. Acumulado  de servicios web en producción</t>
  </si>
  <si>
    <t xml:space="preserve">Municipios capacitados </t>
  </si>
  <si>
    <t>75.000 nuevos procesos adjudicados por la Plataforma de SECOP II</t>
  </si>
  <si>
    <t>Sumatoria acumulada de Registratones realizados</t>
  </si>
  <si>
    <t>Sumatoria acumulada  de capacitaciones/acompañamientos/eventos realizados en el uso del SECOP II para partícipes de la compra pública</t>
  </si>
  <si>
    <t xml:space="preserve">Danny Rojas/ Silvia Ramírez/ Natalia Estupiñán </t>
  </si>
  <si>
    <t>Disponibilidad de la infraestructura tecnológica (SECOP I)</t>
  </si>
  <si>
    <t>Disponibilidad de la infraestructura tecnológica (SECOP II)</t>
  </si>
  <si>
    <t>Cantidad de Estudios realizados</t>
  </si>
  <si>
    <t>Nuevos Proveedores Inscritos en SECOP II</t>
  </si>
  <si>
    <t>Procesos de contratación adjudicados en el SECOP II</t>
  </si>
  <si>
    <t>Diseñar y ejecutar el Programa de SST para el 2018</t>
  </si>
  <si>
    <t xml:space="preserve">Elaborar e implementar la política de prevención del daño antijurídico 2018 que sea aprobada por la Agencia Nacional de Defensa Jurídica del estado </t>
  </si>
  <si>
    <r>
      <t xml:space="preserve">Modelo de gestión del talento humano - Bienestar y SST
</t>
    </r>
    <r>
      <rPr>
        <i/>
        <sz val="10"/>
        <rFont val="Arial"/>
        <family val="2"/>
        <scheme val="minor"/>
      </rPr>
      <t xml:space="preserve">C. Gestión del talento humano </t>
    </r>
  </si>
  <si>
    <r>
      <t xml:space="preserve">Competencia en la Compra Pública
</t>
    </r>
    <r>
      <rPr>
        <i/>
        <sz val="10"/>
        <rFont val="Arial"/>
        <family val="2"/>
        <scheme val="minor"/>
      </rPr>
      <t>A. Gestión misional y de Gobierno</t>
    </r>
  </si>
  <si>
    <r>
      <t xml:space="preserve">Programa de Gobernabilidad
</t>
    </r>
    <r>
      <rPr>
        <i/>
        <sz val="10"/>
        <rFont val="Arial"/>
        <family val="2"/>
        <scheme val="minor"/>
      </rPr>
      <t>A. Gestión misional y de Gobierno</t>
    </r>
  </si>
  <si>
    <r>
      <t xml:space="preserve">Gestión Contractual
</t>
    </r>
    <r>
      <rPr>
        <i/>
        <sz val="10"/>
        <rFont val="Arial"/>
        <family val="2"/>
        <scheme val="minor"/>
      </rPr>
      <t>A. Gestión misional y de Gobierno</t>
    </r>
  </si>
  <si>
    <r>
      <t xml:space="preserve">Recursos Propios
</t>
    </r>
    <r>
      <rPr>
        <i/>
        <sz val="10"/>
        <rFont val="Arial"/>
        <family val="2"/>
        <scheme val="minor"/>
      </rPr>
      <t>D. Eficiencia administrativa</t>
    </r>
  </si>
  <si>
    <r>
      <t xml:space="preserve">Política de prevención del daño antijurídico
</t>
    </r>
    <r>
      <rPr>
        <i/>
        <sz val="10"/>
        <rFont val="Arial"/>
        <family val="2"/>
        <scheme val="minor"/>
      </rPr>
      <t xml:space="preserve">D. Eficiencia administrativa
</t>
    </r>
  </si>
  <si>
    <t>Gestión Administrativa de la Entidad</t>
  </si>
  <si>
    <t>Porcentaje de cumplimiento en la meta de 2  nuevas regiones con Instrumentos de Agregación de Demanda PAE en operación en la Tienda Virtual del Estado Colombiano</t>
  </si>
  <si>
    <t>=(Número de nuevas regiones con Instrumentos de Agregación de Demanda PAE que entraron en operación/2)*100</t>
  </si>
  <si>
    <t>Porcentaje de cumplimiento en la meta de diseñar y publicar un mecanismo de agregación de demanda que vincule a pequeños productos agrícolas a las compras públicas</t>
  </si>
  <si>
    <t>=(Nuevo mecanismo de agregación de demanda que vincule a pequeños productos agrícolas a las compras públicas /1)*100</t>
  </si>
  <si>
    <t>Comentarios</t>
  </si>
  <si>
    <t>Decreto 092
Incentivos
CPI</t>
  </si>
  <si>
    <t>19 días</t>
  </si>
  <si>
    <t>Firewall adquirido, instalado y configurado en producción.</t>
  </si>
  <si>
    <t>Disponibilidad de las plataforma tecnologica (TVEC)</t>
  </si>
  <si>
    <t>Se implementó la funcionalidad en producción el 17 de Febrero de 2018</t>
  </si>
  <si>
    <t>Esta funcionalidad fue desplegada en producción en el Release 18.2 (7 de junio 2018).</t>
  </si>
  <si>
    <t>Se ejecuta un analisis / Auditoria del SGSI siguiendo ISO27001. Analisis de brechas y plan de mejoramiento</t>
  </si>
  <si>
    <t xml:space="preserve">
30/07/2018</t>
  </si>
  <si>
    <r>
      <t>Porcentaje de cumplimiento en la meta de 7</t>
    </r>
    <r>
      <rPr>
        <sz val="10"/>
        <color rgb="FF0070C0"/>
        <rFont val="Arial"/>
        <family val="2"/>
      </rPr>
      <t xml:space="preserve"> </t>
    </r>
    <r>
      <rPr>
        <sz val="10"/>
        <color theme="1"/>
        <rFont val="Arial"/>
        <family val="2"/>
      </rPr>
      <t>Instrumentos de Agregación de Demanda en operación en la Tienda Virtual del Estado Colombiano</t>
    </r>
  </si>
  <si>
    <t xml:space="preserve">
Estructuración de nuevas generaciones o prórrogas viables al día</t>
  </si>
  <si>
    <t>=Número de instrumentos con nueva generación en operación o prorrogados / Número de instrumentos viables programados para nueva generación o prórroga</t>
  </si>
  <si>
    <t>=(Número de nuevos instrumentos de agregación de demanda que entraron en operación/7)*100</t>
  </si>
  <si>
    <t xml:space="preserve"> Porcentaje de cumplimiento en la implementación de controles de cambio (Desarrollo)</t>
  </si>
  <si>
    <t>Porcentaje de despliegues de emergencia (Desarrollo)</t>
  </si>
  <si>
    <t>Defectos bloqueantes críticos pendientes por solucionar / Total de defectos bloqueantes y críticos reportados</t>
  </si>
  <si>
    <t>Porcentaje de cumplimiento en la implementación de controles de cambio (Aplicaciones)</t>
  </si>
  <si>
    <t>(Total cambios de desarrollo implementados a tiempo / Total cambios de desarrollo implementados)*100</t>
  </si>
  <si>
    <t>Porcentaje de despliegues de emergencia (Aplicaciones)</t>
  </si>
  <si>
    <t>Control de defectos Bloqueantes y Críticos (Aplicaciones)</t>
  </si>
  <si>
    <t xml:space="preserve"> (Total cambios de desarrollo implementados a tiempo / Total cambios de desarrollo implementados)*100</t>
  </si>
  <si>
    <t xml:space="preserve"> Control de defectos Bloqueantes y Críticos (Desarrollo)</t>
  </si>
  <si>
    <t xml:space="preserve">
31/12/2018</t>
  </si>
  <si>
    <t>Porcentaje de cumplimiento en la meta de 2 nuevos instrumentos de Agregación de demanda (salud) en operación en la Tienda Virtual del Estado Colombiano</t>
  </si>
  <si>
    <t>=(Número de nuevos instrumentos de agregación de demanda (salud) que entraron en operación/2)*100</t>
  </si>
  <si>
    <t>Natalia Reyes y German Neira</t>
  </si>
  <si>
    <t>Felipe Muñoz, Laura Cuenca y 
Daniel Pardo</t>
  </si>
  <si>
    <t xml:space="preserve">
Camilo Parra y Silvia Saavedra</t>
  </si>
  <si>
    <t xml:space="preserve">
Ximena Ríos, Leonardo Carrillo y Sara Núñez</t>
  </si>
  <si>
    <t>Catalina Salinas y Felipe Muñoz</t>
  </si>
  <si>
    <t xml:space="preserve">Responsable: </t>
  </si>
  <si>
    <t>Karina Blanco</t>
  </si>
  <si>
    <t>Karina Blanco Marín</t>
  </si>
  <si>
    <t>Validar y realizar el seguimiento al cumpluimiento de los planes institucionales</t>
  </si>
  <si>
    <t>Plan Institucional de Archivos PINAR</t>
  </si>
  <si>
    <t>Cumplimiento Planes Institucionales
D. Eficiencia administrativa</t>
  </si>
  <si>
    <t>Toda la entidad</t>
  </si>
  <si>
    <t>Plan Anual de Adquisiciones</t>
  </si>
  <si>
    <t>Plan Anual de Vacantes</t>
  </si>
  <si>
    <t>Plan Estrategico de Talento Humano</t>
  </si>
  <si>
    <t>Plan Institucional de Capacitación</t>
  </si>
  <si>
    <t>Plan de Incentivos Institucionales</t>
  </si>
  <si>
    <t>Plan de Trabajo Anual en SST</t>
  </si>
  <si>
    <t>Plan Anticorrupcion y Atencion al Ciudadano</t>
  </si>
  <si>
    <t>Plan Estratégico d eTecnologias de Información y las Comunicaciones</t>
  </si>
  <si>
    <t>Plan de tratamiento de Riesgos de Seguridad y Privacidad de la Información</t>
  </si>
  <si>
    <t>Plan de Seguridad y Privacidad de la Información</t>
  </si>
  <si>
    <t>Silvia Ramirez</t>
  </si>
  <si>
    <t>Dana Pineda</t>
  </si>
  <si>
    <t>Cumplimiento de las actividades programadas en los planes institucionales</t>
  </si>
  <si>
    <t>((Actividades realizadas / Número de actividades programadas) * 100)*11</t>
  </si>
  <si>
    <t>Natalia Mantilla</t>
  </si>
  <si>
    <t>99.20%</t>
  </si>
  <si>
    <t>Productores magistrales de biosimilares seleccionados</t>
  </si>
  <si>
    <t>25 días</t>
  </si>
  <si>
    <t xml:space="preserve">
Nathalia Urrego</t>
  </si>
  <si>
    <t xml:space="preserve">Documentos de arquitectura y guía de interoperabilidad </t>
  </si>
  <si>
    <t xml:space="preserve">Implementación de la interoperabilidad con el BPIN.
</t>
  </si>
  <si>
    <t>Eliminar esta actividad ya que el SIIF tardará 14 meses en la implementación de los servicios para interoperar entre las plataformas.</t>
  </si>
  <si>
    <t>Total de despliegues - Número de despliegues de emergencia / Total de despliegues</t>
  </si>
  <si>
    <t>Guía de innovación para la compra pública</t>
  </si>
  <si>
    <t>Claudia Lopez</t>
  </si>
  <si>
    <t>Frederick Ferro</t>
  </si>
  <si>
    <t>Diseño de la interoperabilidad entre el SECOP II y SIGEP.</t>
  </si>
  <si>
    <t>Diagnostico y plan de trabajo para la implementación de la política de gobierno digital.</t>
  </si>
  <si>
    <t>Actualización del CORE de la página web a la versión 7.6 (drupal)</t>
  </si>
  <si>
    <t>Implementar mejoras de rendimiento al SECOP II.</t>
  </si>
  <si>
    <t>Implementar replica geográfica de la base de datos y el object storage del SECOP I</t>
  </si>
  <si>
    <t>El INC decidió aplazar la selección para 2019 con el objetivo de garantizar los recursos para la contratación (FIS-COLCIENCIAS) y obtener apoyo técnico del BID en los temas de propiedad intelectual.</t>
  </si>
  <si>
    <t>El DANE aun no ha entregado resultados</t>
  </si>
  <si>
    <t>Nota: La actividad que estaba pendiente para el cumplimiento del 100% del Q3 fue ejecutada en el Q4.</t>
  </si>
  <si>
    <t>Manual de seguridad de la información
Acuerdo de confidencialidad para terceros</t>
  </si>
  <si>
    <t>Análisis de vulnerabilidades</t>
  </si>
  <si>
    <t>Sensibilización usuarios administradores
Matriz usuarios administradores
NO se asignaron recursos para adquirir herramientas como SIEM</t>
  </si>
  <si>
    <t xml:space="preserve">Implementación de las herramientas accunetix, (Permite el análisis de trafico de red y análisis de vulnerabilidades) Wireshark (Permite el análisis de trafico de red), kali (backtrack). Permite identificar vulnerabilidades a nivel de comunicaciones, hardware, y a nivel de software.
</t>
  </si>
  <si>
    <t>Se realizaron sensibilizaciones en el Modelo de privacidad y seguridad de la información, principios de seguridad de la información y  sensibilización para los usuarios administradores.
Además se realiza participación semanal en el SABER MÁS.</t>
  </si>
  <si>
    <t>No fue asignado presupuesto para desarrollar la interoperabilidad, en 2019 CCE continuará con las mesas de trabajo para el diseño de la interoperabilidad SIGEP-SECOPII</t>
  </si>
  <si>
    <t xml:space="preserve">Se realizaron reuniones iniciales con Superintendencia de Industria y Comercio SIC,  
Ecopetrol, Subred Salud Occidente, Aeronáutica Civil, MINTIC, IDU, se envío la información detallada de los servicios web, sin embargo las entidades aún no han manifestado la intención para interoperar.  </t>
  </si>
  <si>
    <t>Diagnostico de implementación de la política de gobierno digital.
Sensibilización
Plan de trabajo</t>
  </si>
  <si>
    <t>Plataforma actualizada a versión Drupal 7.6</t>
  </si>
  <si>
    <t xml:space="preserve">TVEC en COUPA </t>
  </si>
  <si>
    <t xml:space="preserve">Diagnostico implementación de la política de gobierno digital
Sensibilización política de gobierno digital
Plan de trabajo se encuentra en elaboración.
</t>
  </si>
  <si>
    <t>Intranet en ambiente productivo
Procesos de secretaria general: Generación de certificados para funcionarios en producción, Perfil socio-demográfico en producción, cartelera de cumpleaños</t>
  </si>
  <si>
    <t>Optimización de los procedimiento almacenados con mayor consumo de recursos.
Optimización del mantenimiento de base de datos
Migración del clúster de base de datos</t>
  </si>
  <si>
    <t>TVEC en COUPA en su ultima versión liberada (20,21,22)</t>
  </si>
  <si>
    <t xml:space="preserve">Migración motor de base de datos
Optimización del sistema de traducciones
Optimización librería para la generación de PDF
Optimización de los procesos asíncronos
</t>
  </si>
  <si>
    <t>Se implementó con éxito en ambiente productivo la nueva modalidad de contratación para obra pública.</t>
  </si>
  <si>
    <t>Replica de la base de datos y el object storage SECOP I implementada</t>
  </si>
  <si>
    <t>Plan de capacidad SECOP II</t>
  </si>
  <si>
    <t>No cambio el proveedor de conectividad a internet y GNAP</t>
  </si>
  <si>
    <t>Mejoras de rendimiento implementadas en la base de datos del SECOP II</t>
  </si>
  <si>
    <t>Indicadores mesa de ayuda
Tablero de control Mesa de Ayuda
Instructivo para el registro de casos a la mesa de ayuda e infografía</t>
  </si>
  <si>
    <t>Responsable: Maria Jimena Vernaza</t>
  </si>
  <si>
    <t>Maria Jimena Vernaza</t>
  </si>
  <si>
    <t>Cumplimiento</t>
  </si>
  <si>
    <t>Publicado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</si>
</sst>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 _€_-;\-* #,##0\ _€_-;_-* &quot;-&quot;\ _€_-;_-@_-"/>
    <numFmt numFmtId="165" formatCode="_-&quot;$&quot;* #,##0.00_-;\-&quot;$&quot;* #,##0.00_-;_-&quot;$&quot;* &quot;-&quot;??_-;_-@_-"/>
    <numFmt numFmtId="166" formatCode="[$-1540A]dd\-mmm\-yy;@"/>
    <numFmt numFmtId="167" formatCode="_-* #,##0_-;\-* #,##0_-;_-* &quot;-&quot;??_-;_-@_-"/>
    <numFmt numFmtId="168" formatCode="0.0%"/>
  </numFmts>
  <fonts count="46">
    <font>
      <sz val="11"/>
      <color theme="1"/>
      <name val="Arial"/>
      <family val="2"/>
      <scheme val="minor"/>
    </font>
    <font>
      <sz val="11"/>
      <color theme="1"/>
      <name val="Arial"/>
      <family val="2"/>
      <scheme val="minor"/>
    </font>
    <font>
      <sz val="10"/>
      <color theme="1"/>
      <name val="Arial"/>
      <family val="2"/>
    </font>
    <font>
      <b/>
      <sz val="10"/>
      <color theme="1"/>
      <name val="Arial"/>
      <family val="2"/>
    </font>
    <font>
      <u/>
      <sz val="11"/>
      <color theme="10"/>
      <name val="Arial"/>
      <family val="2"/>
      <scheme val="minor"/>
    </font>
    <font>
      <u/>
      <sz val="10"/>
      <color theme="10"/>
      <name val="Arial"/>
      <family val="2"/>
    </font>
    <font>
      <b/>
      <sz val="10"/>
      <color rgb="FFFFFFFF"/>
      <name val="Arial"/>
      <family val="2"/>
    </font>
    <font>
      <b/>
      <sz val="10"/>
      <name val="Arial"/>
      <family val="2"/>
    </font>
    <font>
      <sz val="10"/>
      <name val="Arial"/>
      <family val="2"/>
    </font>
    <font>
      <sz val="11"/>
      <color theme="1"/>
      <name val="Arial"/>
      <family val="2"/>
    </font>
    <font>
      <sz val="11"/>
      <color theme="0" tint="-0.249977111117893"/>
      <name val="Arial"/>
      <family val="2"/>
    </font>
    <font>
      <sz val="10"/>
      <color theme="1"/>
      <name val="Arial "/>
    </font>
    <font>
      <b/>
      <sz val="10"/>
      <color theme="1"/>
      <name val="Arial "/>
    </font>
    <font>
      <sz val="12"/>
      <color theme="1"/>
      <name val="Arial"/>
      <family val="2"/>
    </font>
    <font>
      <b/>
      <sz val="11"/>
      <color theme="0"/>
      <name val="Arial"/>
      <family val="2"/>
    </font>
    <font>
      <i/>
      <sz val="10"/>
      <name val="Arial"/>
      <family val="2"/>
    </font>
    <font>
      <b/>
      <sz val="8"/>
      <color theme="1"/>
      <name val="Arial"/>
      <family val="2"/>
    </font>
    <font>
      <sz val="8"/>
      <name val="Arial"/>
      <family val="2"/>
    </font>
    <font>
      <b/>
      <sz val="9"/>
      <color theme="1"/>
      <name val="Arial"/>
      <family val="2"/>
    </font>
    <font>
      <sz val="8"/>
      <color theme="1"/>
      <name val="Arial"/>
      <family val="2"/>
    </font>
    <font>
      <u/>
      <sz val="11"/>
      <color theme="10"/>
      <name val="Arial"/>
      <family val="2"/>
    </font>
    <font>
      <b/>
      <u/>
      <sz val="11"/>
      <color theme="0"/>
      <name val="Arial"/>
      <family val="2"/>
    </font>
    <font>
      <i/>
      <sz val="11"/>
      <color theme="1"/>
      <name val="Arial"/>
      <family val="2"/>
    </font>
    <font>
      <i/>
      <sz val="10"/>
      <color theme="1"/>
      <name val="Arial"/>
      <family val="2"/>
    </font>
    <font>
      <sz val="10"/>
      <color rgb="FFFF0000"/>
      <name val="Arial"/>
      <family val="2"/>
    </font>
    <font>
      <sz val="11"/>
      <color rgb="FFFF0000"/>
      <name val="Arial"/>
      <family val="2"/>
    </font>
    <font>
      <sz val="11"/>
      <color rgb="FF00B0F0"/>
      <name val="Arial"/>
      <family val="2"/>
    </font>
    <font>
      <sz val="10"/>
      <color rgb="FFFFFFFF"/>
      <name val="Arial"/>
      <family val="2"/>
    </font>
    <font>
      <sz val="12"/>
      <color theme="1"/>
      <name val="Arial"/>
      <family val="2"/>
      <scheme val="minor"/>
    </font>
    <font>
      <sz val="10"/>
      <color theme="2"/>
      <name val="Arial"/>
      <family val="2"/>
    </font>
    <font>
      <sz val="10"/>
      <color theme="0"/>
      <name val="Arial"/>
      <family val="2"/>
    </font>
    <font>
      <sz val="8"/>
      <color theme="0"/>
      <name val="Arial"/>
      <family val="2"/>
    </font>
    <font>
      <sz val="10"/>
      <color theme="1"/>
      <name val="Arial"/>
      <family val="2"/>
      <scheme val="minor"/>
    </font>
    <font>
      <i/>
      <sz val="10"/>
      <name val="Arial"/>
      <family val="2"/>
      <scheme val="minor"/>
    </font>
    <font>
      <sz val="10"/>
      <color rgb="FF0070C0"/>
      <name val="Arial"/>
      <family val="2"/>
    </font>
    <font>
      <sz val="9"/>
      <color theme="1"/>
      <name val="Arial"/>
      <family val="2"/>
      <scheme val="minor"/>
    </font>
    <font>
      <sz val="8"/>
      <color theme="1"/>
      <name val="Arial"/>
      <family val="2"/>
      <scheme val="minor"/>
    </font>
    <font>
      <b/>
      <sz val="9"/>
      <color rgb="FFFF0000"/>
      <name val="Arial"/>
      <family val="2"/>
    </font>
    <font>
      <b/>
      <sz val="10"/>
      <color rgb="FFFF0000"/>
      <name val="Arial"/>
      <family val="2"/>
    </font>
    <font>
      <b/>
      <sz val="9"/>
      <color indexed="81"/>
      <name val="Tahoma"/>
      <family val="2"/>
    </font>
    <font>
      <sz val="9"/>
      <color indexed="81"/>
      <name val="Tahoma"/>
      <family val="2"/>
    </font>
    <font>
      <b/>
      <sz val="11"/>
      <color rgb="FFFF0000"/>
      <name val="Arial"/>
      <family val="2"/>
    </font>
    <font>
      <b/>
      <sz val="12"/>
      <color rgb="FFFF0000"/>
      <name val="Arial"/>
      <family val="2"/>
    </font>
    <font>
      <b/>
      <sz val="16"/>
      <color rgb="FFFF0000"/>
      <name val="Arial"/>
      <family val="2"/>
    </font>
    <font>
      <b/>
      <sz val="14"/>
      <color rgb="FFFF0000"/>
      <name val="Arial"/>
      <family val="2"/>
    </font>
    <font>
      <sz val="11"/>
      <color rgb="FF006100"/>
      <name val="Arial"/>
      <family val="2"/>
      <scheme val="minor"/>
    </font>
  </fonts>
  <fills count="13">
    <fill>
      <patternFill patternType="none"/>
    </fill>
    <fill>
      <patternFill patternType="gray125"/>
    </fill>
    <fill>
      <patternFill patternType="solid">
        <fgColor theme="0"/>
        <bgColor indexed="64"/>
      </patternFill>
    </fill>
    <fill>
      <patternFill patternType="solid">
        <fgColor rgb="FF4E4D4D"/>
        <bgColor rgb="FF000000"/>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rgb="FF000000"/>
      </patternFill>
    </fill>
    <fill>
      <patternFill patternType="solid">
        <fgColor rgb="FFF2F2F2"/>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theme="8" tint="0.89999084444715716"/>
        <bgColor indexed="64"/>
      </patternFill>
    </fill>
    <fill>
      <patternFill patternType="solid">
        <fgColor rgb="FFC6EFCE"/>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
    <xf numFmtId="0" fontId="0" fillId="0" borderId="0"/>
    <xf numFmtId="0" fontId="4"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9" fontId="28" fillId="0" borderId="0" applyFont="0" applyFill="0" applyBorder="0" applyAlignment="0" applyProtection="0"/>
    <xf numFmtId="0" fontId="28"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45" fillId="12" borderId="0" applyNumberFormat="0" applyBorder="0" applyAlignment="0" applyProtection="0"/>
  </cellStyleXfs>
  <cellXfs count="421">
    <xf numFmtId="0" fontId="0" fillId="0" borderId="0" xfId="0"/>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2" fillId="4" borderId="1" xfId="0" applyFont="1" applyFill="1" applyBorder="1" applyAlignment="1">
      <alignment vertical="center" wrapText="1"/>
    </xf>
    <xf numFmtId="0" fontId="2" fillId="0" borderId="1" xfId="0" applyFont="1" applyBorder="1" applyAlignment="1">
      <alignment horizontal="center" vertical="center"/>
    </xf>
    <xf numFmtId="9" fontId="2" fillId="0" borderId="1" xfId="0" applyNumberFormat="1" applyFont="1" applyBorder="1" applyAlignment="1">
      <alignment vertical="center" wrapText="1"/>
    </xf>
    <xf numFmtId="0" fontId="2" fillId="0" borderId="0" xfId="0" applyFont="1" applyBorder="1" applyAlignment="1">
      <alignment horizontal="center" vertical="center"/>
    </xf>
    <xf numFmtId="14" fontId="2" fillId="0" borderId="1" xfId="0" applyNumberFormat="1" applyFont="1" applyBorder="1" applyAlignment="1">
      <alignment vertical="center" wrapText="1"/>
    </xf>
    <xf numFmtId="0" fontId="3" fillId="0" borderId="0" xfId="0" applyFont="1" applyAlignment="1">
      <alignment vertic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9" fontId="2" fillId="0"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vertical="center"/>
    </xf>
    <xf numFmtId="0" fontId="2" fillId="0" borderId="0" xfId="0" applyFont="1" applyFill="1" applyBorder="1" applyProtection="1"/>
    <xf numFmtId="0" fontId="9" fillId="0" borderId="0" xfId="0" applyFont="1" applyFill="1" applyBorder="1" applyProtection="1"/>
    <xf numFmtId="0" fontId="10" fillId="0" borderId="0" xfId="0" applyFont="1" applyFill="1" applyBorder="1" applyProtection="1"/>
    <xf numFmtId="0" fontId="11" fillId="0" borderId="0" xfId="0" applyFont="1" applyBorder="1" applyAlignment="1" applyProtection="1">
      <alignment vertical="center"/>
    </xf>
    <xf numFmtId="0" fontId="12" fillId="0" borderId="4" xfId="0" applyFont="1" applyFill="1" applyBorder="1" applyAlignment="1" applyProtection="1">
      <alignment vertical="center" wrapText="1"/>
    </xf>
    <xf numFmtId="0" fontId="11" fillId="0" borderId="0" xfId="0" applyFont="1" applyAlignment="1" applyProtection="1">
      <alignment vertical="center"/>
    </xf>
    <xf numFmtId="0" fontId="12" fillId="0" borderId="7" xfId="0" applyFont="1" applyFill="1" applyBorder="1" applyAlignment="1" applyProtection="1">
      <alignment vertical="center" wrapText="1"/>
    </xf>
    <xf numFmtId="0" fontId="13" fillId="0" borderId="0" xfId="0" applyFont="1" applyFill="1" applyBorder="1" applyProtection="1"/>
    <xf numFmtId="0" fontId="14" fillId="5" borderId="14"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9" fillId="0" borderId="0" xfId="0" applyFont="1" applyFill="1" applyBorder="1" applyAlignment="1" applyProtection="1">
      <alignment vertical="center"/>
    </xf>
    <xf numFmtId="0" fontId="0" fillId="0" borderId="0" xfId="0" applyProtection="1"/>
    <xf numFmtId="0" fontId="2" fillId="0" borderId="1" xfId="0" applyFont="1" applyFill="1" applyBorder="1" applyAlignment="1" applyProtection="1">
      <alignment vertical="center" wrapText="1"/>
    </xf>
    <xf numFmtId="0" fontId="8" fillId="0" borderId="0" xfId="0" applyFont="1" applyAlignment="1">
      <alignment vertical="center" wrapText="1"/>
    </xf>
    <xf numFmtId="14"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Border="1" applyAlignment="1">
      <alignment vertical="center" wrapText="1"/>
    </xf>
    <xf numFmtId="14"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wrapText="1"/>
    </xf>
    <xf numFmtId="0" fontId="3" fillId="2" borderId="8" xfId="0" applyFont="1" applyFill="1" applyBorder="1" applyAlignment="1" applyProtection="1">
      <alignment horizontal="center"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18" fillId="2" borderId="0" xfId="0" applyFont="1" applyFill="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horizontal="center" vertical="center"/>
    </xf>
    <xf numFmtId="0" fontId="19" fillId="2" borderId="0" xfId="0" applyFont="1" applyFill="1" applyAlignment="1">
      <alignment vertical="center"/>
    </xf>
    <xf numFmtId="0" fontId="2" fillId="2" borderId="1" xfId="0" applyFont="1" applyFill="1" applyBorder="1" applyAlignment="1">
      <alignment vertical="center" wrapText="1"/>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14" fontId="2" fillId="2" borderId="1" xfId="0" applyNumberFormat="1" applyFont="1" applyFill="1" applyBorder="1" applyAlignment="1">
      <alignment vertical="center"/>
    </xf>
    <xf numFmtId="9" fontId="2" fillId="2" borderId="1" xfId="0" applyNumberFormat="1" applyFont="1" applyFill="1" applyBorder="1" applyAlignment="1">
      <alignment vertical="center" wrapText="1"/>
    </xf>
    <xf numFmtId="9" fontId="2" fillId="2" borderId="1" xfId="0" applyNumberFormat="1" applyFont="1" applyFill="1" applyBorder="1" applyAlignment="1">
      <alignment vertical="center"/>
    </xf>
    <xf numFmtId="0" fontId="2" fillId="7" borderId="1" xfId="0" applyFont="1" applyFill="1" applyBorder="1" applyAlignment="1">
      <alignment horizontal="center" textRotation="90"/>
    </xf>
    <xf numFmtId="0" fontId="0" fillId="0" borderId="0" xfId="0" applyBorder="1" applyAlignment="1">
      <alignment horizontal="center"/>
    </xf>
    <xf numFmtId="0" fontId="2" fillId="4" borderId="1" xfId="0" applyFont="1" applyFill="1" applyBorder="1" applyAlignment="1">
      <alignment horizontal="center" vertical="center" wrapText="1"/>
    </xf>
    <xf numFmtId="0" fontId="2" fillId="7" borderId="1" xfId="0" applyFont="1" applyFill="1" applyBorder="1" applyAlignment="1">
      <alignment vertical="center"/>
    </xf>
    <xf numFmtId="0" fontId="2" fillId="7" borderId="1" xfId="0" applyFont="1" applyFill="1" applyBorder="1" applyAlignment="1">
      <alignment vertical="center" wrapText="1"/>
    </xf>
    <xf numFmtId="0" fontId="2" fillId="4" borderId="1" xfId="0" applyFont="1" applyFill="1" applyBorder="1" applyAlignment="1">
      <alignment vertical="center"/>
    </xf>
    <xf numFmtId="0" fontId="2" fillId="0" borderId="1" xfId="0" applyFont="1" applyBorder="1" applyAlignment="1">
      <alignment vertical="center"/>
    </xf>
    <xf numFmtId="0" fontId="2" fillId="0" borderId="1" xfId="3" applyFont="1" applyBorder="1" applyAlignment="1">
      <alignment horizontal="center" vertical="center"/>
    </xf>
    <xf numFmtId="9" fontId="2" fillId="0" borderId="1" xfId="2" applyFont="1" applyBorder="1" applyAlignment="1">
      <alignment vertical="center"/>
    </xf>
    <xf numFmtId="0" fontId="2" fillId="0" borderId="1" xfId="3" applyFont="1" applyBorder="1" applyAlignment="1" applyProtection="1">
      <alignment horizontal="center" vertical="center"/>
    </xf>
    <xf numFmtId="9" fontId="19" fillId="2" borderId="1" xfId="4" applyNumberFormat="1" applyFont="1" applyFill="1" applyBorder="1" applyAlignment="1">
      <alignment horizontal="center" vertical="center"/>
    </xf>
    <xf numFmtId="9" fontId="2" fillId="2" borderId="1" xfId="4" applyNumberFormat="1" applyFont="1" applyFill="1" applyBorder="1" applyAlignment="1">
      <alignment horizontal="center" vertical="center"/>
    </xf>
    <xf numFmtId="0" fontId="2" fillId="0" borderId="1" xfId="0" applyFont="1" applyFill="1" applyBorder="1" applyAlignment="1">
      <alignment vertical="center"/>
    </xf>
    <xf numFmtId="14" fontId="2" fillId="2" borderId="1" xfId="0" applyNumberFormat="1" applyFont="1" applyFill="1" applyBorder="1" applyAlignment="1">
      <alignment vertical="center" wrapText="1"/>
    </xf>
    <xf numFmtId="0" fontId="2" fillId="2" borderId="1" xfId="0" applyNumberFormat="1" applyFont="1" applyFill="1" applyBorder="1" applyAlignment="1" applyProtection="1">
      <alignment horizontal="left" vertical="center"/>
    </xf>
    <xf numFmtId="0" fontId="20" fillId="0" borderId="1" xfId="1" applyFont="1" applyFill="1" applyBorder="1" applyAlignment="1" applyProtection="1">
      <alignment vertical="center" wrapText="1"/>
    </xf>
    <xf numFmtId="0" fontId="17" fillId="2" borderId="3" xfId="0" applyFont="1" applyFill="1" applyBorder="1" applyAlignment="1">
      <alignment vertical="center"/>
    </xf>
    <xf numFmtId="0" fontId="17" fillId="2" borderId="4"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vertical="center"/>
    </xf>
    <xf numFmtId="0" fontId="7" fillId="2" borderId="2" xfId="0" applyFont="1" applyFill="1" applyBorder="1" applyAlignment="1">
      <alignment vertical="center"/>
    </xf>
    <xf numFmtId="0" fontId="9" fillId="0" borderId="18" xfId="0" applyFont="1" applyFill="1" applyBorder="1" applyProtection="1"/>
    <xf numFmtId="0" fontId="10" fillId="0" borderId="19" xfId="0" applyFont="1" applyFill="1" applyBorder="1" applyProtection="1"/>
    <xf numFmtId="0" fontId="0" fillId="0" borderId="20" xfId="0" applyBorder="1" applyProtection="1"/>
    <xf numFmtId="0" fontId="25" fillId="0" borderId="21" xfId="0" applyFont="1" applyFill="1" applyBorder="1" applyProtection="1"/>
    <xf numFmtId="0" fontId="0" fillId="0" borderId="22" xfId="0" applyBorder="1" applyProtection="1"/>
    <xf numFmtId="0" fontId="26" fillId="0" borderId="21" xfId="0" applyFont="1" applyFill="1" applyBorder="1" applyProtection="1"/>
    <xf numFmtId="14" fontId="2" fillId="2" borderId="1" xfId="0" applyNumberFormat="1" applyFont="1" applyFill="1" applyBorder="1" applyAlignment="1">
      <alignment horizontal="right" vertical="center" wrapText="1"/>
    </xf>
    <xf numFmtId="0" fontId="19" fillId="7" borderId="1" xfId="0" applyFont="1" applyFill="1" applyBorder="1" applyAlignment="1">
      <alignment horizontal="center" vertical="center"/>
    </xf>
    <xf numFmtId="0" fontId="2" fillId="0" borderId="1" xfId="0" applyFont="1" applyBorder="1" applyAlignment="1">
      <alignment vertical="center" wrapText="1"/>
    </xf>
    <xf numFmtId="0" fontId="2" fillId="4" borderId="1" xfId="0" applyFont="1" applyFill="1" applyBorder="1" applyAlignment="1">
      <alignment horizontal="center" vertical="center"/>
    </xf>
    <xf numFmtId="0" fontId="2" fillId="0" borderId="0" xfId="3" applyFont="1" applyBorder="1" applyAlignment="1">
      <alignment vertical="center"/>
    </xf>
    <xf numFmtId="0" fontId="2" fillId="0" borderId="0" xfId="3" applyFont="1" applyAlignment="1">
      <alignment vertical="center"/>
    </xf>
    <xf numFmtId="0" fontId="3" fillId="2" borderId="0" xfId="3" applyFont="1" applyFill="1" applyBorder="1" applyAlignment="1">
      <alignment horizontal="center" vertical="center"/>
    </xf>
    <xf numFmtId="0" fontId="2" fillId="2" borderId="0" xfId="3" applyNumberFormat="1" applyFont="1" applyFill="1" applyBorder="1" applyAlignment="1">
      <alignment horizontal="center" vertical="center"/>
    </xf>
    <xf numFmtId="0" fontId="3" fillId="0" borderId="0" xfId="3" applyFont="1" applyFill="1" applyBorder="1" applyAlignment="1">
      <alignment horizontal="center" vertical="center" wrapText="1"/>
    </xf>
    <xf numFmtId="0" fontId="6" fillId="3" borderId="8" xfId="3" applyFont="1" applyFill="1" applyBorder="1" applyAlignment="1">
      <alignment vertical="center"/>
    </xf>
    <xf numFmtId="0" fontId="27" fillId="3" borderId="9" xfId="3" applyFont="1" applyFill="1" applyBorder="1" applyAlignment="1">
      <alignment vertical="center"/>
    </xf>
    <xf numFmtId="0" fontId="3" fillId="0" borderId="0" xfId="3" applyFont="1" applyBorder="1" applyAlignment="1">
      <alignment vertical="center"/>
    </xf>
    <xf numFmtId="0" fontId="2" fillId="4" borderId="1" xfId="3" applyFont="1" applyFill="1" applyBorder="1" applyAlignment="1">
      <alignment vertical="center" wrapText="1"/>
    </xf>
    <xf numFmtId="166" fontId="2" fillId="2" borderId="1" xfId="4" applyNumberFormat="1" applyFont="1" applyFill="1" applyBorder="1" applyAlignment="1">
      <alignment horizontal="center" vertical="center" wrapText="1"/>
    </xf>
    <xf numFmtId="9" fontId="2" fillId="0" borderId="1" xfId="3" applyNumberFormat="1" applyFont="1" applyBorder="1" applyAlignment="1">
      <alignment vertical="center" wrapText="1"/>
    </xf>
    <xf numFmtId="0" fontId="2" fillId="4" borderId="1" xfId="3" applyFont="1" applyFill="1" applyBorder="1" applyAlignment="1">
      <alignment horizontal="center" vertical="center"/>
    </xf>
    <xf numFmtId="166" fontId="2" fillId="0" borderId="1" xfId="4" applyNumberFormat="1" applyFont="1" applyFill="1" applyBorder="1" applyAlignment="1">
      <alignment horizontal="center" vertical="center" wrapText="1"/>
    </xf>
    <xf numFmtId="9" fontId="2" fillId="0" borderId="1" xfId="5" applyFont="1" applyBorder="1" applyAlignment="1">
      <alignment vertical="center" wrapText="1"/>
    </xf>
    <xf numFmtId="1" fontId="2" fillId="2" borderId="1" xfId="4" applyNumberFormat="1" applyFont="1" applyFill="1" applyBorder="1" applyAlignment="1">
      <alignment horizontal="center" vertical="center"/>
    </xf>
    <xf numFmtId="9" fontId="2" fillId="4" borderId="1" xfId="4" applyNumberFormat="1" applyFont="1" applyFill="1" applyBorder="1" applyAlignment="1">
      <alignment horizontal="center" vertical="center"/>
    </xf>
    <xf numFmtId="166" fontId="2" fillId="2" borderId="1" xfId="4" applyNumberFormat="1" applyFont="1" applyFill="1" applyBorder="1" applyAlignment="1">
      <alignment horizontal="center" vertical="center"/>
    </xf>
    <xf numFmtId="0" fontId="24" fillId="0" borderId="0" xfId="3" applyFont="1" applyBorder="1" applyAlignment="1">
      <alignment vertical="center"/>
    </xf>
    <xf numFmtId="0" fontId="24" fillId="0" borderId="0" xfId="3" applyFont="1" applyAlignment="1">
      <alignment vertical="center"/>
    </xf>
    <xf numFmtId="9" fontId="2" fillId="4" borderId="1" xfId="6" applyNumberFormat="1" applyFont="1" applyFill="1" applyBorder="1" applyAlignment="1">
      <alignment vertical="center"/>
    </xf>
    <xf numFmtId="1" fontId="2" fillId="4" borderId="1" xfId="6" applyNumberFormat="1" applyFont="1" applyFill="1" applyBorder="1" applyAlignment="1">
      <alignment vertical="center"/>
    </xf>
    <xf numFmtId="0" fontId="2" fillId="2" borderId="1" xfId="0" applyFont="1" applyFill="1" applyBorder="1" applyAlignment="1">
      <alignment horizontal="center" vertical="center"/>
    </xf>
    <xf numFmtId="9" fontId="2" fillId="0" borderId="0" xfId="0" applyNumberFormat="1" applyFont="1" applyBorder="1" applyAlignment="1">
      <alignment vertical="center" wrapText="1"/>
    </xf>
    <xf numFmtId="14" fontId="29" fillId="0" borderId="1" xfId="0" applyNumberFormat="1" applyFont="1" applyBorder="1" applyAlignment="1">
      <alignment vertical="center" wrapText="1"/>
    </xf>
    <xf numFmtId="0" fontId="2" fillId="0" borderId="0" xfId="0" applyFont="1" applyBorder="1" applyAlignment="1">
      <alignment horizontal="left" vertical="center" wrapText="1"/>
    </xf>
    <xf numFmtId="14" fontId="2" fillId="0" borderId="0" xfId="0" applyNumberFormat="1" applyFont="1" applyBorder="1" applyAlignment="1">
      <alignment vertical="center" wrapText="1"/>
    </xf>
    <xf numFmtId="167" fontId="2" fillId="0" borderId="1" xfId="7" applyNumberFormat="1" applyFont="1" applyFill="1" applyBorder="1" applyAlignment="1">
      <alignment vertical="center"/>
    </xf>
    <xf numFmtId="9" fontId="2" fillId="2" borderId="1" xfId="2" applyNumberFormat="1" applyFont="1" applyFill="1" applyBorder="1" applyAlignment="1">
      <alignment vertical="center" wrapText="1"/>
    </xf>
    <xf numFmtId="0" fontId="19" fillId="7" borderId="1" xfId="0" applyFont="1" applyFill="1" applyBorder="1" applyAlignment="1">
      <alignment horizontal="center" vertical="center"/>
    </xf>
    <xf numFmtId="0" fontId="4" fillId="0" borderId="3" xfId="1" applyBorder="1" applyAlignment="1">
      <alignment horizontal="left"/>
    </xf>
    <xf numFmtId="0" fontId="19" fillId="7" borderId="1"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0" borderId="8" xfId="3" applyFont="1" applyBorder="1" applyAlignment="1">
      <alignment vertical="center" wrapText="1"/>
    </xf>
    <xf numFmtId="0" fontId="2" fillId="4" borderId="8" xfId="3" applyFont="1" applyFill="1" applyBorder="1" applyAlignment="1">
      <alignment vertical="center"/>
    </xf>
    <xf numFmtId="0" fontId="2" fillId="4" borderId="9" xfId="3" applyFont="1" applyFill="1" applyBorder="1" applyAlignment="1">
      <alignment vertical="center"/>
    </xf>
    <xf numFmtId="0" fontId="2" fillId="4" borderId="10" xfId="3" applyFont="1" applyFill="1" applyBorder="1" applyAlignment="1">
      <alignment vertical="center"/>
    </xf>
    <xf numFmtId="0" fontId="2" fillId="4" borderId="1" xfId="3" applyFont="1" applyFill="1" applyBorder="1" applyAlignment="1">
      <alignment vertical="center"/>
    </xf>
    <xf numFmtId="0" fontId="2" fillId="2"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 fillId="7" borderId="1" xfId="6" applyFont="1" applyFill="1" applyBorder="1" applyAlignment="1">
      <alignment horizontal="center" vertical="center" textRotation="90"/>
    </xf>
    <xf numFmtId="0" fontId="2" fillId="2" borderId="1" xfId="4" applyFont="1" applyFill="1" applyBorder="1" applyAlignment="1">
      <alignment horizontal="left" vertical="center" wrapText="1"/>
    </xf>
    <xf numFmtId="0" fontId="2" fillId="0" borderId="0" xfId="3" applyFont="1" applyBorder="1" applyAlignment="1">
      <alignment horizontal="center" vertical="center"/>
    </xf>
    <xf numFmtId="0" fontId="2" fillId="2" borderId="0" xfId="4" applyFont="1" applyFill="1" applyBorder="1" applyAlignment="1">
      <alignment horizontal="left" vertical="center" wrapText="1"/>
    </xf>
    <xf numFmtId="166" fontId="2" fillId="2" borderId="0" xfId="4" applyNumberFormat="1" applyFont="1" applyFill="1" applyBorder="1" applyAlignment="1">
      <alignment horizontal="center" vertical="center" wrapText="1"/>
    </xf>
    <xf numFmtId="9" fontId="2" fillId="0" borderId="0" xfId="3" applyNumberFormat="1" applyFont="1" applyBorder="1" applyAlignment="1">
      <alignment vertical="center" wrapText="1"/>
    </xf>
    <xf numFmtId="9" fontId="2" fillId="0" borderId="1" xfId="0" applyNumberFormat="1" applyFont="1" applyFill="1" applyBorder="1" applyAlignment="1">
      <alignment vertical="center" wrapText="1"/>
    </xf>
    <xf numFmtId="9" fontId="2" fillId="0" borderId="1" xfId="0" applyNumberFormat="1" applyFont="1" applyFill="1" applyBorder="1" applyAlignment="1">
      <alignment vertical="center"/>
    </xf>
    <xf numFmtId="165" fontId="2" fillId="2" borderId="0" xfId="8" applyFont="1" applyFill="1" applyAlignment="1">
      <alignment vertical="center"/>
    </xf>
    <xf numFmtId="0" fontId="2" fillId="2" borderId="1" xfId="3" applyNumberFormat="1" applyFont="1" applyFill="1" applyBorder="1" applyAlignment="1">
      <alignment horizontal="center" vertical="center"/>
    </xf>
    <xf numFmtId="43" fontId="2" fillId="0" borderId="1" xfId="7" applyFont="1" applyFill="1" applyBorder="1" applyAlignment="1" applyProtection="1">
      <alignment horizontal="center" vertical="center"/>
    </xf>
    <xf numFmtId="167" fontId="2" fillId="0" borderId="1" xfId="7" applyNumberFormat="1" applyFont="1" applyFill="1" applyBorder="1" applyAlignment="1" applyProtection="1">
      <alignment horizontal="center" vertical="center"/>
    </xf>
    <xf numFmtId="0" fontId="4" fillId="0" borderId="1" xfId="1" applyFill="1" applyBorder="1" applyAlignment="1" applyProtection="1">
      <alignment vertical="center" wrapText="1"/>
    </xf>
    <xf numFmtId="0" fontId="4" fillId="0" borderId="1" xfId="1" applyFill="1" applyBorder="1" applyAlignment="1" applyProtection="1">
      <alignment horizontal="left" vertical="center" wrapText="1"/>
    </xf>
    <xf numFmtId="0" fontId="2" fillId="10" borderId="1" xfId="0" applyFont="1" applyFill="1" applyBorder="1" applyAlignment="1" applyProtection="1">
      <alignment vertical="center" wrapText="1"/>
    </xf>
    <xf numFmtId="9" fontId="2" fillId="0" borderId="1" xfId="0" applyNumberFormat="1" applyFont="1" applyBorder="1" applyAlignment="1">
      <alignment vertical="center"/>
    </xf>
    <xf numFmtId="10" fontId="2" fillId="0" borderId="1" xfId="0" applyNumberFormat="1" applyFont="1" applyFill="1" applyBorder="1" applyAlignment="1" applyProtection="1">
      <alignment horizontal="center" vertical="center"/>
    </xf>
    <xf numFmtId="0" fontId="24" fillId="0" borderId="1" xfId="0" applyFont="1" applyBorder="1" applyAlignment="1">
      <alignment vertical="center" wrapText="1"/>
    </xf>
    <xf numFmtId="0" fontId="2" fillId="0" borderId="1" xfId="9" applyFont="1" applyBorder="1" applyAlignment="1">
      <alignment horizontal="center" vertical="center"/>
    </xf>
    <xf numFmtId="9" fontId="19" fillId="2" borderId="1" xfId="10" applyNumberFormat="1" applyFont="1" applyFill="1" applyBorder="1" applyAlignment="1">
      <alignment horizontal="center" vertical="center"/>
    </xf>
    <xf numFmtId="0" fontId="2" fillId="2" borderId="1" xfId="4" applyFont="1" applyFill="1" applyBorder="1" applyAlignment="1">
      <alignment horizontal="left" vertical="center" wrapText="1"/>
    </xf>
    <xf numFmtId="0" fontId="6" fillId="3" borderId="0" xfId="0" applyFont="1" applyFill="1" applyBorder="1" applyAlignment="1">
      <alignment horizontal="left" vertical="center"/>
    </xf>
    <xf numFmtId="0" fontId="6" fillId="3" borderId="17" xfId="0" applyFont="1" applyFill="1" applyBorder="1" applyAlignment="1">
      <alignment horizontal="left" vertical="center"/>
    </xf>
    <xf numFmtId="0" fontId="19" fillId="7" borderId="1" xfId="0" applyFont="1" applyFill="1" applyBorder="1" applyAlignment="1">
      <alignment horizontal="center" vertical="center"/>
    </xf>
    <xf numFmtId="166" fontId="8" fillId="2" borderId="1" xfId="4" applyNumberFormat="1" applyFont="1" applyFill="1" applyBorder="1" applyAlignment="1">
      <alignment horizontal="center" vertical="center" wrapText="1"/>
    </xf>
    <xf numFmtId="0" fontId="8" fillId="2" borderId="1" xfId="4" applyFont="1" applyFill="1" applyBorder="1" applyAlignment="1">
      <alignment horizontal="left" vertical="center" wrapText="1"/>
    </xf>
    <xf numFmtId="0" fontId="8" fillId="0" borderId="8" xfId="3" applyFont="1" applyBorder="1" applyAlignment="1">
      <alignment vertical="center" wrapText="1"/>
    </xf>
    <xf numFmtId="0" fontId="8" fillId="0" borderId="1" xfId="3" applyFont="1" applyBorder="1" applyAlignment="1">
      <alignment horizontal="center" vertical="center"/>
    </xf>
    <xf numFmtId="9" fontId="8" fillId="0" borderId="1" xfId="5" applyFont="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2" borderId="0" xfId="0" applyFont="1" applyFill="1" applyBorder="1" applyAlignment="1">
      <alignment horizontal="left" vertical="center" wrapText="1"/>
    </xf>
    <xf numFmtId="14" fontId="2" fillId="2" borderId="0" xfId="0" applyNumberFormat="1"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wrapText="1"/>
    </xf>
    <xf numFmtId="9" fontId="2" fillId="2" borderId="0" xfId="2" applyNumberFormat="1" applyFont="1" applyFill="1" applyBorder="1" applyAlignment="1">
      <alignment vertical="center" wrapText="1"/>
    </xf>
    <xf numFmtId="0" fontId="19" fillId="7" borderId="1" xfId="0" applyFont="1" applyFill="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center"/>
    </xf>
    <xf numFmtId="0" fontId="0" fillId="0" borderId="0" xfId="0" applyAlignment="1">
      <alignment horizontal="center" vertical="center"/>
    </xf>
    <xf numFmtId="14" fontId="32" fillId="0" borderId="0" xfId="0" applyNumberFormat="1" applyFont="1" applyAlignment="1">
      <alignment horizontal="center" vertical="center"/>
    </xf>
    <xf numFmtId="0" fontId="0" fillId="0" borderId="0" xfId="2" applyNumberFormat="1" applyFont="1"/>
    <xf numFmtId="9" fontId="0" fillId="0" borderId="0" xfId="2" applyFont="1" applyAlignment="1">
      <alignment horizontal="center"/>
    </xf>
    <xf numFmtId="14" fontId="35" fillId="0" borderId="0" xfId="0" applyNumberFormat="1" applyFont="1" applyAlignment="1">
      <alignment horizontal="center" vertical="center"/>
    </xf>
    <xf numFmtId="9" fontId="19" fillId="0" borderId="1" xfId="0" applyNumberFormat="1" applyFont="1" applyFill="1" applyBorder="1" applyAlignment="1">
      <alignment horizontal="center" vertical="center"/>
    </xf>
    <xf numFmtId="0" fontId="4" fillId="0" borderId="6" xfId="1" applyFill="1" applyBorder="1" applyAlignment="1">
      <alignment wrapText="1"/>
    </xf>
    <xf numFmtId="0" fontId="37" fillId="2" borderId="0" xfId="0" applyFont="1" applyFill="1" applyBorder="1" applyAlignment="1">
      <alignment vertical="center"/>
    </xf>
    <xf numFmtId="0" fontId="42" fillId="0" borderId="0" xfId="3" applyFont="1" applyAlignment="1">
      <alignment vertical="center"/>
    </xf>
    <xf numFmtId="0" fontId="38" fillId="2" borderId="0" xfId="0" applyFont="1" applyFill="1" applyAlignment="1">
      <alignment vertical="center"/>
    </xf>
    <xf numFmtId="0" fontId="42" fillId="2" borderId="0" xfId="0" applyFont="1" applyFill="1" applyAlignment="1">
      <alignment vertical="center"/>
    </xf>
    <xf numFmtId="9" fontId="43" fillId="2" borderId="0" xfId="0" applyNumberFormat="1" applyFont="1" applyFill="1" applyAlignment="1">
      <alignment vertical="center"/>
    </xf>
    <xf numFmtId="0" fontId="44" fillId="0" borderId="0" xfId="3" applyFont="1" applyAlignment="1">
      <alignment vertical="center"/>
    </xf>
    <xf numFmtId="9" fontId="2" fillId="11" borderId="1" xfId="0" applyNumberFormat="1" applyFont="1" applyFill="1" applyBorder="1" applyAlignment="1" applyProtection="1">
      <alignment horizontal="center" vertical="center"/>
    </xf>
    <xf numFmtId="9" fontId="2" fillId="11" borderId="1" xfId="2" applyFont="1" applyFill="1" applyBorder="1" applyAlignment="1" applyProtection="1">
      <alignment horizontal="center" vertical="center"/>
    </xf>
    <xf numFmtId="168" fontId="2" fillId="0" borderId="1" xfId="2" applyNumberFormat="1" applyFont="1" applyBorder="1" applyAlignment="1">
      <alignment vertical="center"/>
    </xf>
    <xf numFmtId="9" fontId="8" fillId="0" borderId="1" xfId="0" applyNumberFormat="1" applyFont="1" applyBorder="1" applyAlignment="1">
      <alignment horizontal="center" vertical="center"/>
    </xf>
    <xf numFmtId="168" fontId="2" fillId="0" borderId="1" xfId="5" applyNumberFormat="1" applyFont="1" applyBorder="1" applyAlignment="1">
      <alignment vertical="center"/>
    </xf>
    <xf numFmtId="9" fontId="8" fillId="0" borderId="1" xfId="0" applyNumberFormat="1"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2" fontId="2" fillId="0" borderId="0" xfId="3" applyNumberFormat="1" applyFont="1" applyAlignment="1">
      <alignment vertical="center"/>
    </xf>
    <xf numFmtId="9" fontId="8" fillId="2" borderId="1" xfId="0" applyNumberFormat="1" applyFont="1" applyFill="1" applyBorder="1" applyAlignment="1">
      <alignment vertical="center"/>
    </xf>
    <xf numFmtId="0" fontId="8" fillId="2" borderId="1" xfId="0" applyFont="1" applyFill="1" applyBorder="1" applyAlignment="1">
      <alignment vertical="center" wrapText="1"/>
    </xf>
    <xf numFmtId="9" fontId="8" fillId="0" borderId="1" xfId="0" applyNumberFormat="1" applyFont="1" applyFill="1" applyBorder="1" applyAlignment="1" applyProtection="1">
      <alignment horizontal="center" vertical="center" wrapText="1"/>
    </xf>
    <xf numFmtId="9" fontId="8" fillId="2" borderId="1" xfId="0" applyNumberFormat="1" applyFont="1" applyFill="1" applyBorder="1" applyAlignment="1">
      <alignment vertical="center" wrapText="1"/>
    </xf>
    <xf numFmtId="164" fontId="2" fillId="0" borderId="1" xfId="11" applyFont="1" applyFill="1" applyBorder="1" applyAlignment="1" applyProtection="1">
      <alignment horizontal="center" vertical="center"/>
    </xf>
    <xf numFmtId="164" fontId="2" fillId="0" borderId="1" xfId="11" applyFont="1" applyFill="1" applyBorder="1" applyAlignment="1" applyProtection="1">
      <alignment horizontal="left" vertical="center"/>
    </xf>
    <xf numFmtId="0" fontId="8" fillId="0" borderId="1" xfId="0" applyFont="1" applyFill="1" applyBorder="1" applyAlignment="1" applyProtection="1">
      <alignment horizontal="center" vertical="center"/>
    </xf>
    <xf numFmtId="9" fontId="8" fillId="0" borderId="1" xfId="0" applyNumberFormat="1" applyFont="1" applyFill="1" applyBorder="1" applyAlignment="1" applyProtection="1">
      <alignment horizontal="center" vertical="center"/>
    </xf>
    <xf numFmtId="0" fontId="45" fillId="12" borderId="1" xfId="12" applyBorder="1" applyAlignment="1" applyProtection="1">
      <alignment horizontal="center" vertical="center"/>
    </xf>
    <xf numFmtId="0" fontId="2" fillId="0" borderId="0" xfId="0" applyFont="1" applyFill="1" applyAlignment="1">
      <alignment vertical="center"/>
    </xf>
    <xf numFmtId="0" fontId="2" fillId="2" borderId="0" xfId="0" applyFont="1" applyFill="1" applyAlignment="1">
      <alignment horizontal="center" vertical="center"/>
    </xf>
    <xf numFmtId="0" fontId="2" fillId="0" borderId="8" xfId="3" applyFont="1" applyBorder="1" applyAlignment="1">
      <alignment vertical="center" wrapText="1"/>
    </xf>
    <xf numFmtId="9" fontId="2" fillId="0" borderId="1" xfId="0" applyNumberFormat="1" applyFont="1" applyBorder="1" applyAlignment="1">
      <alignment horizontal="center" vertical="center"/>
    </xf>
    <xf numFmtId="9" fontId="2" fillId="0" borderId="1" xfId="0" applyNumberFormat="1" applyFont="1" applyBorder="1" applyAlignment="1">
      <alignment horizontal="right" vertical="center"/>
    </xf>
    <xf numFmtId="0" fontId="2" fillId="0" borderId="1" xfId="0" applyFont="1" applyFill="1" applyBorder="1" applyAlignment="1" applyProtection="1">
      <alignment horizontal="center" vertical="center" wrapText="1"/>
    </xf>
    <xf numFmtId="0" fontId="3" fillId="2" borderId="0" xfId="0" applyFont="1" applyFill="1" applyAlignment="1">
      <alignment vertical="center"/>
    </xf>
    <xf numFmtId="0" fontId="2" fillId="0" borderId="0" xfId="3" applyFont="1" applyFill="1" applyBorder="1" applyAlignment="1">
      <alignment vertical="center"/>
    </xf>
    <xf numFmtId="164" fontId="2" fillId="0" borderId="1" xfId="11" applyFont="1" applyFill="1" applyBorder="1" applyAlignment="1" applyProtection="1">
      <alignment horizontal="right" vertical="center"/>
    </xf>
    <xf numFmtId="0" fontId="19" fillId="7" borderId="1" xfId="0" applyFont="1" applyFill="1" applyBorder="1" applyAlignment="1">
      <alignment horizontal="center" vertical="center"/>
    </xf>
    <xf numFmtId="0" fontId="0" fillId="0" borderId="0" xfId="0" applyAlignment="1">
      <alignment horizontal="center"/>
    </xf>
    <xf numFmtId="0" fontId="2" fillId="7" borderId="1" xfId="0" applyFont="1" applyFill="1" applyBorder="1" applyAlignment="1">
      <alignment horizontal="center" vertical="center" wrapText="1"/>
    </xf>
    <xf numFmtId="0" fontId="9" fillId="8" borderId="23" xfId="0" applyFont="1" applyFill="1" applyBorder="1" applyAlignment="1" applyProtection="1">
      <alignment horizontal="left"/>
    </xf>
    <xf numFmtId="0" fontId="9" fillId="8" borderId="24" xfId="0" applyFont="1" applyFill="1" applyBorder="1" applyAlignment="1" applyProtection="1">
      <alignment horizontal="left"/>
    </xf>
    <xf numFmtId="0" fontId="9" fillId="8" borderId="25" xfId="0" applyFont="1" applyFill="1" applyBorder="1" applyAlignment="1" applyProtection="1">
      <alignment horizontal="left"/>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21" fillId="5" borderId="0" xfId="1" applyFont="1" applyFill="1" applyBorder="1" applyAlignment="1" applyProtection="1">
      <alignment horizontal="left" vertical="center" wrapText="1"/>
    </xf>
    <xf numFmtId="0" fontId="21" fillId="5" borderId="13" xfId="1"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Border="1" applyAlignment="1">
      <alignment horizontal="left" vertical="center"/>
    </xf>
    <xf numFmtId="0" fontId="4" fillId="0" borderId="3" xfId="1" applyBorder="1" applyAlignment="1">
      <alignment horizontal="left"/>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 fillId="4" borderId="8" xfId="0" applyFont="1" applyFill="1" applyBorder="1" applyAlignment="1">
      <alignment vertical="center"/>
    </xf>
    <xf numFmtId="0" fontId="2" fillId="4" borderId="9" xfId="0" applyFont="1" applyFill="1" applyBorder="1" applyAlignment="1">
      <alignment vertical="center"/>
    </xf>
    <xf numFmtId="0" fontId="2" fillId="4" borderId="10" xfId="0" applyFont="1" applyFill="1" applyBorder="1" applyAlignment="1">
      <alignment vertical="center"/>
    </xf>
    <xf numFmtId="0" fontId="2" fillId="4"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3" xfId="1" applyFont="1" applyBorder="1" applyAlignment="1" applyProtection="1">
      <alignment horizontal="center" vertical="center"/>
    </xf>
    <xf numFmtId="0" fontId="6" fillId="3" borderId="16" xfId="0" applyFont="1" applyFill="1" applyBorder="1" applyAlignment="1">
      <alignment horizontal="left" vertical="center"/>
    </xf>
    <xf numFmtId="0" fontId="6" fillId="3" borderId="0" xfId="0" applyFont="1" applyFill="1" applyBorder="1" applyAlignment="1">
      <alignment horizontal="left" vertical="center"/>
    </xf>
    <xf numFmtId="0" fontId="6" fillId="3" borderId="17"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2" fillId="0" borderId="1" xfId="0" applyFont="1" applyBorder="1" applyAlignment="1" applyProtection="1">
      <alignment horizontal="left" vertical="center" wrapText="1"/>
    </xf>
    <xf numFmtId="0" fontId="31" fillId="9" borderId="8" xfId="0" applyFont="1" applyFill="1" applyBorder="1" applyAlignment="1">
      <alignment horizontal="center" vertical="center"/>
    </xf>
    <xf numFmtId="0" fontId="31" fillId="9" borderId="9" xfId="0" applyFont="1" applyFill="1" applyBorder="1" applyAlignment="1">
      <alignment horizontal="center" vertical="center"/>
    </xf>
    <xf numFmtId="0" fontId="31" fillId="9" borderId="1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31" fillId="9" borderId="1" xfId="0" applyFont="1" applyFill="1" applyBorder="1" applyAlignment="1">
      <alignment horizontal="center" vertical="center"/>
    </xf>
    <xf numFmtId="0" fontId="19" fillId="7" borderId="1" xfId="0" applyFont="1" applyFill="1" applyBorder="1" applyAlignment="1">
      <alignment horizontal="center" vertical="center"/>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9" fillId="7" borderId="4" xfId="0" applyFont="1" applyFill="1" applyBorder="1" applyAlignment="1">
      <alignment horizontal="center" vertical="center"/>
    </xf>
    <xf numFmtId="0" fontId="19" fillId="7" borderId="5" xfId="0" applyFont="1" applyFill="1" applyBorder="1" applyAlignment="1">
      <alignment horizontal="center" vertical="center"/>
    </xf>
    <xf numFmtId="0" fontId="19" fillId="7" borderId="6"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1" xfId="0" applyFont="1" applyFill="1" applyBorder="1" applyAlignment="1">
      <alignment horizontal="left" vertical="center"/>
    </xf>
    <xf numFmtId="0" fontId="8"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 xfId="0" applyFont="1" applyFill="1" applyBorder="1" applyAlignment="1">
      <alignment horizontal="left" vertical="center"/>
    </xf>
    <xf numFmtId="0" fontId="2" fillId="0" borderId="8" xfId="0" quotePrefix="1" applyFont="1" applyBorder="1" applyAlignment="1" applyProtection="1">
      <alignment vertical="center" wrapText="1"/>
    </xf>
    <xf numFmtId="0" fontId="2" fillId="0" borderId="9" xfId="0" quotePrefix="1" applyFont="1" applyBorder="1" applyAlignment="1" applyProtection="1">
      <alignment vertical="center" wrapText="1"/>
    </xf>
    <xf numFmtId="0" fontId="2" fillId="0" borderId="10" xfId="0" quotePrefix="1" applyFont="1" applyBorder="1" applyAlignment="1" applyProtection="1">
      <alignment vertical="center" wrapText="1"/>
    </xf>
    <xf numFmtId="0" fontId="2" fillId="0" borderId="1" xfId="0" applyFont="1" applyBorder="1" applyAlignment="1" applyProtection="1">
      <alignment vertical="center" wrapText="1"/>
    </xf>
    <xf numFmtId="0" fontId="2" fillId="0" borderId="8" xfId="3" applyFont="1" applyBorder="1" applyAlignment="1">
      <alignment vertical="center" wrapText="1"/>
    </xf>
    <xf numFmtId="0" fontId="2" fillId="0" borderId="9" xfId="3" applyFont="1" applyBorder="1" applyAlignment="1">
      <alignment vertical="center" wrapText="1"/>
    </xf>
    <xf numFmtId="0" fontId="2" fillId="0" borderId="10" xfId="3" applyFont="1" applyBorder="1" applyAlignment="1">
      <alignment vertical="center" wrapText="1"/>
    </xf>
    <xf numFmtId="0" fontId="2" fillId="2" borderId="8" xfId="4" applyFont="1" applyFill="1" applyBorder="1" applyAlignment="1">
      <alignment horizontal="left" vertical="center" wrapText="1"/>
    </xf>
    <xf numFmtId="0" fontId="2" fillId="2" borderId="10" xfId="4" applyFont="1" applyFill="1" applyBorder="1" applyAlignment="1">
      <alignment horizontal="left" vertical="center" wrapText="1"/>
    </xf>
    <xf numFmtId="0" fontId="3" fillId="2" borderId="1" xfId="3" applyFont="1" applyFill="1" applyBorder="1" applyAlignment="1">
      <alignment horizontal="center" vertical="center"/>
    </xf>
    <xf numFmtId="0" fontId="3" fillId="0" borderId="1"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0" fontId="19" fillId="2" borderId="8" xfId="6" applyFont="1" applyFill="1" applyBorder="1" applyAlignment="1">
      <alignment horizontal="center" vertical="center" wrapText="1"/>
    </xf>
    <xf numFmtId="0" fontId="19" fillId="2" borderId="9" xfId="6" applyFont="1" applyFill="1" applyBorder="1" applyAlignment="1">
      <alignment horizontal="center" vertical="center" wrapText="1"/>
    </xf>
    <xf numFmtId="0" fontId="19" fillId="2" borderId="10" xfId="6" applyFont="1" applyFill="1" applyBorder="1" applyAlignment="1">
      <alignment horizontal="center" vertical="center" wrapText="1"/>
    </xf>
    <xf numFmtId="0" fontId="2" fillId="4" borderId="8" xfId="3" applyFont="1" applyFill="1" applyBorder="1" applyAlignment="1">
      <alignment vertical="center"/>
    </xf>
    <xf numFmtId="0" fontId="2" fillId="4" borderId="9" xfId="3" applyFont="1" applyFill="1" applyBorder="1" applyAlignment="1">
      <alignment vertical="center"/>
    </xf>
    <xf numFmtId="0" fontId="2" fillId="4" borderId="10" xfId="3" applyFont="1" applyFill="1" applyBorder="1" applyAlignment="1">
      <alignment vertical="center"/>
    </xf>
    <xf numFmtId="0" fontId="8" fillId="2" borderId="8" xfId="3" applyFont="1" applyFill="1" applyBorder="1" applyAlignment="1">
      <alignment horizontal="left" vertical="center" wrapText="1"/>
    </xf>
    <xf numFmtId="0" fontId="8" fillId="2" borderId="9" xfId="3" applyFont="1" applyFill="1" applyBorder="1" applyAlignment="1">
      <alignment horizontal="left" vertical="center" wrapText="1"/>
    </xf>
    <xf numFmtId="0" fontId="8" fillId="2" borderId="10" xfId="3" applyFont="1" applyFill="1" applyBorder="1" applyAlignment="1">
      <alignment horizontal="left" vertical="center" wrapText="1"/>
    </xf>
    <xf numFmtId="0" fontId="8" fillId="2" borderId="8" xfId="4" applyFont="1" applyFill="1" applyBorder="1" applyAlignment="1">
      <alignment horizontal="left" vertical="center" wrapText="1"/>
    </xf>
    <xf numFmtId="0" fontId="8" fillId="2" borderId="10" xfId="4" applyFont="1" applyFill="1" applyBorder="1" applyAlignment="1">
      <alignment horizontal="left" vertical="center" wrapText="1"/>
    </xf>
    <xf numFmtId="0" fontId="2" fillId="0" borderId="8" xfId="3" applyFont="1" applyBorder="1" applyAlignment="1">
      <alignment horizontal="left" vertical="center" wrapText="1"/>
    </xf>
    <xf numFmtId="0" fontId="2" fillId="0" borderId="9" xfId="3" applyFont="1" applyBorder="1" applyAlignment="1">
      <alignment horizontal="left" vertical="center" wrapText="1"/>
    </xf>
    <xf numFmtId="0" fontId="2" fillId="0" borderId="10" xfId="3" applyFont="1" applyBorder="1" applyAlignment="1">
      <alignment horizontal="left" vertical="center" wrapText="1"/>
    </xf>
    <xf numFmtId="0" fontId="2" fillId="4" borderId="11" xfId="3" applyFont="1" applyFill="1" applyBorder="1" applyAlignment="1">
      <alignment horizontal="center" vertical="center"/>
    </xf>
    <xf numFmtId="0" fontId="2" fillId="4" borderId="12" xfId="3" applyFont="1" applyFill="1" applyBorder="1" applyAlignment="1">
      <alignment horizontal="center" vertical="center"/>
    </xf>
    <xf numFmtId="0" fontId="2" fillId="0" borderId="8" xfId="3" applyFont="1" applyFill="1" applyBorder="1" applyAlignment="1">
      <alignment vertical="center" wrapText="1"/>
    </xf>
    <xf numFmtId="0" fontId="2" fillId="0" borderId="9" xfId="3" applyFont="1" applyFill="1" applyBorder="1" applyAlignment="1">
      <alignment vertical="center" wrapText="1"/>
    </xf>
    <xf numFmtId="0" fontId="2" fillId="0" borderId="10" xfId="3" applyFont="1" applyFill="1" applyBorder="1" applyAlignment="1">
      <alignment vertical="center" wrapText="1"/>
    </xf>
    <xf numFmtId="0" fontId="2" fillId="2" borderId="1" xfId="10" applyFont="1" applyFill="1" applyBorder="1" applyAlignment="1">
      <alignment horizontal="left" vertical="center" wrapText="1"/>
    </xf>
    <xf numFmtId="0" fontId="2" fillId="0" borderId="1" xfId="9" applyFont="1" applyBorder="1" applyAlignment="1">
      <alignment horizontal="left" vertical="center" wrapText="1"/>
    </xf>
    <xf numFmtId="0" fontId="2" fillId="2" borderId="1" xfId="4" applyFont="1" applyFill="1" applyBorder="1" applyAlignment="1">
      <alignment horizontal="left" vertical="center" wrapText="1"/>
    </xf>
    <xf numFmtId="0" fontId="2" fillId="0" borderId="1" xfId="3" applyFont="1" applyBorder="1" applyAlignment="1" applyProtection="1">
      <alignment horizontal="left" vertical="center" wrapText="1"/>
    </xf>
    <xf numFmtId="0" fontId="2" fillId="4" borderId="1" xfId="3" applyFont="1" applyFill="1" applyBorder="1" applyAlignment="1">
      <alignment horizontal="center" vertical="center"/>
    </xf>
    <xf numFmtId="0" fontId="2" fillId="0" borderId="8" xfId="4" applyFont="1" applyFill="1" applyBorder="1" applyAlignment="1">
      <alignment horizontal="left" vertical="center" wrapText="1"/>
    </xf>
    <xf numFmtId="0" fontId="2" fillId="0" borderId="9" xfId="4" applyFont="1" applyFill="1" applyBorder="1" applyAlignment="1">
      <alignment horizontal="left" vertical="center" wrapText="1"/>
    </xf>
    <xf numFmtId="0" fontId="2" fillId="0" borderId="10" xfId="4" applyFont="1" applyFill="1" applyBorder="1" applyAlignment="1">
      <alignment horizontal="left" vertical="center" wrapText="1"/>
    </xf>
    <xf numFmtId="0" fontId="2" fillId="2" borderId="9" xfId="4" applyFont="1" applyFill="1" applyBorder="1" applyAlignment="1">
      <alignment horizontal="left" vertical="center" wrapText="1"/>
    </xf>
    <xf numFmtId="0" fontId="8" fillId="0" borderId="8" xfId="4" applyFont="1" applyFill="1" applyBorder="1" applyAlignment="1">
      <alignment horizontal="left" vertical="center" wrapText="1"/>
    </xf>
    <xf numFmtId="0" fontId="8" fillId="0" borderId="9" xfId="4" applyFont="1" applyFill="1" applyBorder="1" applyAlignment="1">
      <alignment horizontal="left" vertical="center" wrapText="1"/>
    </xf>
    <xf numFmtId="0" fontId="8" fillId="0" borderId="10" xfId="4" applyFont="1" applyFill="1" applyBorder="1" applyAlignment="1">
      <alignment horizontal="left" vertical="center" wrapText="1"/>
    </xf>
    <xf numFmtId="0" fontId="2" fillId="2" borderId="1" xfId="4" applyFont="1" applyFill="1" applyBorder="1" applyAlignment="1">
      <alignment horizontal="left" vertical="center"/>
    </xf>
    <xf numFmtId="0" fontId="2" fillId="2" borderId="8" xfId="3" applyFont="1" applyFill="1" applyBorder="1" applyAlignment="1" applyProtection="1">
      <alignment horizontal="left" vertical="center" wrapText="1"/>
    </xf>
    <xf numFmtId="0" fontId="2" fillId="2" borderId="9" xfId="3" applyFont="1" applyFill="1" applyBorder="1" applyAlignment="1" applyProtection="1">
      <alignment horizontal="left" vertical="center" wrapText="1"/>
    </xf>
    <xf numFmtId="0" fontId="2" fillId="2" borderId="10" xfId="3" applyFont="1" applyFill="1" applyBorder="1" applyAlignment="1" applyProtection="1">
      <alignment horizontal="left" vertical="center" wrapText="1"/>
    </xf>
    <xf numFmtId="0" fontId="2" fillId="4" borderId="8" xfId="3" applyFont="1" applyFill="1" applyBorder="1" applyAlignment="1">
      <alignment horizontal="center" vertical="center"/>
    </xf>
    <xf numFmtId="0" fontId="2" fillId="4" borderId="9" xfId="3" applyFont="1" applyFill="1" applyBorder="1" applyAlignment="1">
      <alignment horizontal="center" vertical="center"/>
    </xf>
    <xf numFmtId="0" fontId="2" fillId="4" borderId="10" xfId="3" applyFont="1" applyFill="1" applyBorder="1" applyAlignment="1">
      <alignment horizontal="center" vertical="center"/>
    </xf>
    <xf numFmtId="0" fontId="2" fillId="4" borderId="2" xfId="3" applyFont="1" applyFill="1" applyBorder="1" applyAlignment="1">
      <alignment horizontal="center" vertical="center"/>
    </xf>
    <xf numFmtId="0" fontId="2" fillId="4" borderId="3" xfId="3" applyFont="1" applyFill="1" applyBorder="1" applyAlignment="1">
      <alignment horizontal="center" vertical="center"/>
    </xf>
    <xf numFmtId="0" fontId="2" fillId="4" borderId="4" xfId="3" applyFont="1" applyFill="1" applyBorder="1" applyAlignment="1">
      <alignment horizontal="center" vertical="center"/>
    </xf>
    <xf numFmtId="0" fontId="2" fillId="4" borderId="5" xfId="3" applyFont="1" applyFill="1" applyBorder="1" applyAlignment="1">
      <alignment horizontal="center" vertical="center"/>
    </xf>
    <xf numFmtId="0" fontId="2" fillId="4" borderId="6" xfId="3" applyFont="1" applyFill="1" applyBorder="1" applyAlignment="1">
      <alignment horizontal="center" vertical="center"/>
    </xf>
    <xf numFmtId="0" fontId="2" fillId="4" borderId="7" xfId="3" applyFont="1" applyFill="1" applyBorder="1" applyAlignment="1">
      <alignment horizontal="center" vertical="center"/>
    </xf>
    <xf numFmtId="0" fontId="2" fillId="0" borderId="8" xfId="3" applyFont="1" applyBorder="1" applyAlignment="1" applyProtection="1">
      <alignment horizontal="left" vertical="center" wrapText="1"/>
    </xf>
    <xf numFmtId="0" fontId="2" fillId="0" borderId="9" xfId="3" applyFont="1" applyBorder="1" applyAlignment="1" applyProtection="1">
      <alignment horizontal="left" vertical="center" wrapText="1"/>
    </xf>
    <xf numFmtId="0" fontId="2" fillId="0" borderId="10" xfId="3" applyFont="1" applyBorder="1" applyAlignment="1" applyProtection="1">
      <alignment horizontal="left" vertical="center" wrapText="1"/>
    </xf>
    <xf numFmtId="0" fontId="8" fillId="2" borderId="9" xfId="4" applyFont="1" applyFill="1" applyBorder="1" applyAlignment="1">
      <alignment horizontal="left" vertical="center" wrapText="1"/>
    </xf>
    <xf numFmtId="0" fontId="38" fillId="0" borderId="16" xfId="0" applyFont="1" applyBorder="1" applyAlignment="1">
      <alignment horizontal="center" vertical="center" wrapText="1"/>
    </xf>
    <xf numFmtId="0" fontId="38" fillId="0" borderId="0" xfId="0" applyFont="1" applyBorder="1" applyAlignment="1">
      <alignment horizontal="center" vertical="center" wrapText="1"/>
    </xf>
    <xf numFmtId="0" fontId="2" fillId="2" borderId="8" xfId="4" applyFont="1" applyFill="1" applyBorder="1" applyAlignment="1">
      <alignment horizontal="left" vertical="center"/>
    </xf>
    <xf numFmtId="0" fontId="2" fillId="2" borderId="10" xfId="4" applyFont="1" applyFill="1" applyBorder="1" applyAlignment="1">
      <alignment horizontal="left" vertical="center"/>
    </xf>
    <xf numFmtId="0" fontId="2" fillId="2" borderId="8" xfId="3" applyFont="1" applyFill="1" applyBorder="1" applyAlignment="1">
      <alignment vertical="center" wrapText="1"/>
    </xf>
    <xf numFmtId="0" fontId="2" fillId="2" borderId="9" xfId="3" applyFont="1" applyFill="1" applyBorder="1" applyAlignment="1">
      <alignment vertical="center" wrapText="1"/>
    </xf>
    <xf numFmtId="0" fontId="2" fillId="2" borderId="10" xfId="3" applyFont="1" applyFill="1" applyBorder="1" applyAlignment="1">
      <alignment vertical="center" wrapText="1"/>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6" borderId="8" xfId="0" applyFont="1" applyFill="1" applyBorder="1" applyAlignment="1">
      <alignment horizontal="left" vertical="center"/>
    </xf>
    <xf numFmtId="0" fontId="8" fillId="6" borderId="9" xfId="0" applyFont="1" applyFill="1" applyBorder="1" applyAlignment="1">
      <alignment horizontal="left" vertical="center"/>
    </xf>
    <xf numFmtId="0" fontId="8" fillId="6" borderId="10" xfId="0" applyFont="1" applyFill="1" applyBorder="1" applyAlignment="1">
      <alignment horizontal="left" vertical="center"/>
    </xf>
    <xf numFmtId="0" fontId="2" fillId="7" borderId="8" xfId="0" applyFont="1" applyFill="1" applyBorder="1" applyAlignment="1">
      <alignment horizontal="left" vertical="center"/>
    </xf>
    <xf numFmtId="0" fontId="2" fillId="7" borderId="9" xfId="0" applyFont="1" applyFill="1" applyBorder="1" applyAlignment="1">
      <alignment horizontal="left" vertical="center"/>
    </xf>
    <xf numFmtId="0" fontId="2" fillId="7" borderId="10" xfId="0" applyFont="1" applyFill="1" applyBorder="1" applyAlignment="1">
      <alignment horizontal="left" vertical="center"/>
    </xf>
    <xf numFmtId="0" fontId="2" fillId="7" borderId="8" xfId="0" applyFont="1" applyFill="1" applyBorder="1" applyAlignment="1">
      <alignment horizontal="center" vertical="center"/>
    </xf>
    <xf numFmtId="0" fontId="2" fillId="7" borderId="10" xfId="0" applyFont="1" applyFill="1" applyBorder="1" applyAlignment="1">
      <alignment horizontal="center" vertical="center"/>
    </xf>
    <xf numFmtId="0" fontId="2" fillId="2" borderId="1" xfId="0" applyFont="1" applyFill="1" applyBorder="1" applyAlignment="1">
      <alignment horizontal="left" vertical="center"/>
    </xf>
    <xf numFmtId="0" fontId="41" fillId="2" borderId="3"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left" vertical="center"/>
    </xf>
    <xf numFmtId="0" fontId="19" fillId="2" borderId="0" xfId="0" applyFont="1" applyFill="1" applyAlignment="1">
      <alignment horizontal="center" vertical="center"/>
    </xf>
    <xf numFmtId="0" fontId="5" fillId="0" borderId="0" xfId="1" applyFont="1" applyBorder="1" applyAlignment="1" applyProtection="1">
      <alignment horizontal="center" vertical="center"/>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32" fillId="0" borderId="1" xfId="0" applyFont="1" applyBorder="1" applyAlignment="1">
      <alignment horizontal="left"/>
    </xf>
    <xf numFmtId="0" fontId="2" fillId="2" borderId="8" xfId="0" applyFont="1" applyFill="1" applyBorder="1" applyAlignment="1">
      <alignment vertical="center" wrapText="1"/>
    </xf>
    <xf numFmtId="0" fontId="2" fillId="2" borderId="10" xfId="0" applyFont="1" applyFill="1" applyBorder="1" applyAlignment="1">
      <alignment vertical="center" wrapText="1"/>
    </xf>
    <xf numFmtId="0" fontId="19" fillId="7" borderId="16" xfId="0" applyFont="1" applyFill="1" applyBorder="1" applyAlignment="1">
      <alignment horizontal="center" vertical="center"/>
    </xf>
    <xf numFmtId="0" fontId="19" fillId="7" borderId="3" xfId="0" applyFont="1" applyFill="1" applyBorder="1" applyAlignment="1">
      <alignment horizontal="left" vertical="center"/>
    </xf>
    <xf numFmtId="0" fontId="19" fillId="7" borderId="4" xfId="0" applyFont="1" applyFill="1" applyBorder="1" applyAlignment="1">
      <alignment horizontal="left" vertical="center"/>
    </xf>
    <xf numFmtId="0" fontId="19" fillId="7" borderId="6" xfId="0" applyFont="1" applyFill="1" applyBorder="1" applyAlignment="1">
      <alignment horizontal="left" vertical="center"/>
    </xf>
    <xf numFmtId="0" fontId="19" fillId="7" borderId="7" xfId="0" applyFont="1" applyFill="1" applyBorder="1" applyAlignment="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9" fillId="7" borderId="2" xfId="0" applyFont="1" applyFill="1" applyBorder="1" applyAlignment="1">
      <alignment horizontal="left" vertical="center"/>
    </xf>
    <xf numFmtId="0" fontId="19" fillId="7" borderId="5" xfId="0" applyFont="1" applyFill="1" applyBorder="1" applyAlignment="1">
      <alignment horizontal="left" vertical="center"/>
    </xf>
    <xf numFmtId="0" fontId="19" fillId="7" borderId="8" xfId="0" applyFont="1" applyFill="1" applyBorder="1" applyAlignment="1">
      <alignment horizontal="center" vertical="center"/>
    </xf>
    <xf numFmtId="0" fontId="19" fillId="7" borderId="9" xfId="0" applyFont="1" applyFill="1" applyBorder="1" applyAlignment="1">
      <alignment horizontal="center" vertical="center"/>
    </xf>
    <xf numFmtId="0" fontId="19" fillId="7" borderId="10" xfId="0" applyFont="1" applyFill="1" applyBorder="1" applyAlignment="1">
      <alignment horizontal="center" vertical="center"/>
    </xf>
    <xf numFmtId="0" fontId="4" fillId="0" borderId="0" xfId="1" applyBorder="1" applyAlignment="1">
      <alignment horizontal="left"/>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9" fillId="2" borderId="8"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36" fillId="0" borderId="3" xfId="0" applyFont="1" applyBorder="1" applyAlignment="1">
      <alignment horizontal="center" vertical="center"/>
    </xf>
    <xf numFmtId="0" fontId="36" fillId="0" borderId="0" xfId="0" applyFont="1" applyBorder="1" applyAlignment="1">
      <alignment horizontal="center" vertical="center"/>
    </xf>
    <xf numFmtId="0" fontId="0" fillId="0" borderId="0" xfId="0" applyBorder="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3" xfId="0" applyBorder="1" applyAlignment="1">
      <alignment horizontal="left"/>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cellXfs>
  <cellStyles count="13">
    <cellStyle name="Bueno" xfId="12" builtinId="26"/>
    <cellStyle name="Hipervínculo" xfId="1" builtinId="8"/>
    <cellStyle name="Millares" xfId="7" builtinId="3"/>
    <cellStyle name="Millares [0]" xfId="11" builtinId="6"/>
    <cellStyle name="Moneda" xfId="8" builtinId="4"/>
    <cellStyle name="Normal" xfId="0" builtinId="0"/>
    <cellStyle name="Normal 2" xfId="6" xr:uid="{00000000-0005-0000-0000-000004000000}"/>
    <cellStyle name="Normal 4" xfId="4" xr:uid="{00000000-0005-0000-0000-000005000000}"/>
    <cellStyle name="Normal 4 2" xfId="10" xr:uid="{00000000-0005-0000-0000-000006000000}"/>
    <cellStyle name="Normal 5" xfId="3" xr:uid="{00000000-0005-0000-0000-000007000000}"/>
    <cellStyle name="Normal 5 2" xfId="9" xr:uid="{00000000-0005-0000-0000-000008000000}"/>
    <cellStyle name="Porcentaje" xfId="2" builtinId="5"/>
    <cellStyle name="Porcentaje 2" xfId="5" xr:uid="{00000000-0005-0000-0000-00000A000000}"/>
  </cellStyles>
  <dxfs count="13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423164</xdr:colOff>
      <xdr:row>1</xdr:row>
      <xdr:rowOff>1</xdr:rowOff>
    </xdr:from>
    <xdr:ext cx="1183562" cy="560294"/>
    <xdr:pic>
      <xdr:nvPicPr>
        <xdr:cNvPr id="2" name="4 Imagen">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757414" y="180976"/>
          <a:ext cx="1183562" cy="560294"/>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A360D639-4DDD-497E-8E29-B13CBFA6E9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377412EC-7E3A-49C1-BAF2-DEBC0CFD1A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15</xdr:col>
      <xdr:colOff>388844</xdr:colOff>
      <xdr:row>1</xdr:row>
      <xdr:rowOff>44824</xdr:rowOff>
    </xdr:from>
    <xdr:ext cx="1014149" cy="486755"/>
    <xdr:pic>
      <xdr:nvPicPr>
        <xdr:cNvPr id="2" name="1 Imagen">
          <a:extLst>
            <a:ext uri="{FF2B5EF4-FFF2-40B4-BE49-F238E27FC236}">
              <a16:creationId xmlns:a16="http://schemas.microsoft.com/office/drawing/2014/main" id="{B0165D3D-B1E2-4CEB-8A26-3A4D64F0D1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752044" y="206749"/>
          <a:ext cx="1014149" cy="48675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15</xdr:col>
      <xdr:colOff>591250</xdr:colOff>
      <xdr:row>1</xdr:row>
      <xdr:rowOff>32918</xdr:rowOff>
    </xdr:from>
    <xdr:to>
      <xdr:col>16</xdr:col>
      <xdr:colOff>569555</xdr:colOff>
      <xdr:row>2</xdr:row>
      <xdr:rowOff>245830</xdr:rowOff>
    </xdr:to>
    <xdr:pic>
      <xdr:nvPicPr>
        <xdr:cNvPr id="2" name="1 Imagen">
          <a:extLst>
            <a:ext uri="{FF2B5EF4-FFF2-40B4-BE49-F238E27FC236}">
              <a16:creationId xmlns:a16="http://schemas.microsoft.com/office/drawing/2014/main" id="{91ADCBF4-DF30-49D6-B1E1-2B7336C2E2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802050" y="194843"/>
          <a:ext cx="1016530" cy="4891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498118</xdr:colOff>
      <xdr:row>2</xdr:row>
      <xdr:rowOff>257736</xdr:rowOff>
    </xdr:to>
    <xdr:pic>
      <xdr:nvPicPr>
        <xdr:cNvPr id="2" name="1 Imagen">
          <a:extLst>
            <a:ext uri="{FF2B5EF4-FFF2-40B4-BE49-F238E27FC236}">
              <a16:creationId xmlns:a16="http://schemas.microsoft.com/office/drawing/2014/main" id="{3E6D8CC7-68CD-4878-BA4C-849B5698C45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047194" y="206749"/>
          <a:ext cx="1014149" cy="48913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414774</xdr:colOff>
      <xdr:row>2</xdr:row>
      <xdr:rowOff>257736</xdr:rowOff>
    </xdr:to>
    <xdr:pic>
      <xdr:nvPicPr>
        <xdr:cNvPr id="2" name="1 Imagen">
          <a:extLst>
            <a:ext uri="{FF2B5EF4-FFF2-40B4-BE49-F238E27FC236}">
              <a16:creationId xmlns:a16="http://schemas.microsoft.com/office/drawing/2014/main" id="{92BBE56F-6748-4F34-B665-8ED8F92C88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047194" y="206749"/>
          <a:ext cx="1014149" cy="48913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xdr:col>
      <xdr:colOff>75779</xdr:colOff>
      <xdr:row>0</xdr:row>
      <xdr:rowOff>154782</xdr:rowOff>
    </xdr:from>
    <xdr:to>
      <xdr:col>12</xdr:col>
      <xdr:colOff>227736</xdr:colOff>
      <xdr:row>2</xdr:row>
      <xdr:rowOff>261938</xdr:rowOff>
    </xdr:to>
    <xdr:pic>
      <xdr:nvPicPr>
        <xdr:cNvPr id="2" name="1 Imagen">
          <a:extLst>
            <a:ext uri="{FF2B5EF4-FFF2-40B4-BE49-F238E27FC236}">
              <a16:creationId xmlns:a16="http://schemas.microsoft.com/office/drawing/2014/main" id="{F496C571-0500-407C-BA6F-2FB498A81E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152854" y="154782"/>
          <a:ext cx="1175894" cy="54530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oneCellAnchor>
    <xdr:from>
      <xdr:col>15</xdr:col>
      <xdr:colOff>388844</xdr:colOff>
      <xdr:row>1</xdr:row>
      <xdr:rowOff>44824</xdr:rowOff>
    </xdr:from>
    <xdr:ext cx="1014149" cy="486755"/>
    <xdr:pic>
      <xdr:nvPicPr>
        <xdr:cNvPr id="2" name="1 Imagen">
          <a:extLst>
            <a:ext uri="{FF2B5EF4-FFF2-40B4-BE49-F238E27FC236}">
              <a16:creationId xmlns:a16="http://schemas.microsoft.com/office/drawing/2014/main" id="{D3093966-3CAB-47B9-8C50-FB3593C5D7E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3390469" y="225799"/>
          <a:ext cx="1014149" cy="48675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498118</xdr:colOff>
      <xdr:row>2</xdr:row>
      <xdr:rowOff>257736</xdr:rowOff>
    </xdr:to>
    <xdr:pic>
      <xdr:nvPicPr>
        <xdr:cNvPr id="2" name="1 Imagen">
          <a:extLst>
            <a:ext uri="{FF2B5EF4-FFF2-40B4-BE49-F238E27FC236}">
              <a16:creationId xmlns:a16="http://schemas.microsoft.com/office/drawing/2014/main" id="{9AF5BA62-7D5D-49E2-B63E-00DC694AE2E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1980769" y="206749"/>
          <a:ext cx="1014149" cy="48913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15</xdr:col>
      <xdr:colOff>388844</xdr:colOff>
      <xdr:row>1</xdr:row>
      <xdr:rowOff>44824</xdr:rowOff>
    </xdr:from>
    <xdr:ext cx="1014149" cy="486755"/>
    <xdr:pic>
      <xdr:nvPicPr>
        <xdr:cNvPr id="2" name="1 Imagen">
          <a:extLst>
            <a:ext uri="{FF2B5EF4-FFF2-40B4-BE49-F238E27FC236}">
              <a16:creationId xmlns:a16="http://schemas.microsoft.com/office/drawing/2014/main" id="{EDA59564-7E53-4976-A033-D50AE0AF5C0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3390469" y="225799"/>
          <a:ext cx="1014149" cy="48675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314325</xdr:colOff>
      <xdr:row>0</xdr:row>
      <xdr:rowOff>142875</xdr:rowOff>
    </xdr:from>
    <xdr:ext cx="1183562" cy="560294"/>
    <xdr:pic>
      <xdr:nvPicPr>
        <xdr:cNvPr id="2" name="4 Imagen">
          <a:extLst>
            <a:ext uri="{FF2B5EF4-FFF2-40B4-BE49-F238E27FC236}">
              <a16:creationId xmlns:a16="http://schemas.microsoft.com/office/drawing/2014/main" id="{52CB2645-4125-44DB-BEEB-1FB236D38F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458075" y="142875"/>
          <a:ext cx="1183562" cy="560294"/>
        </a:xfrm>
        <a:prstGeom prst="rect">
          <a:avLst/>
        </a:prstGeom>
        <a:noFill/>
        <a:ln>
          <a:noFill/>
        </a:ln>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367149</xdr:colOff>
      <xdr:row>2</xdr:row>
      <xdr:rowOff>257736</xdr:rowOff>
    </xdr:to>
    <xdr:pic>
      <xdr:nvPicPr>
        <xdr:cNvPr id="2" name="1 Imagen">
          <a:extLst>
            <a:ext uri="{FF2B5EF4-FFF2-40B4-BE49-F238E27FC236}">
              <a16:creationId xmlns:a16="http://schemas.microsoft.com/office/drawing/2014/main" id="{09E2F7FC-DB79-41BE-B22E-60D97DE32FF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418669" y="206749"/>
          <a:ext cx="1014149" cy="48913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15</xdr:col>
      <xdr:colOff>388844</xdr:colOff>
      <xdr:row>1</xdr:row>
      <xdr:rowOff>44824</xdr:rowOff>
    </xdr:from>
    <xdr:to>
      <xdr:col>16</xdr:col>
      <xdr:colOff>188555</xdr:colOff>
      <xdr:row>2</xdr:row>
      <xdr:rowOff>257736</xdr:rowOff>
    </xdr:to>
    <xdr:pic>
      <xdr:nvPicPr>
        <xdr:cNvPr id="2" name="1 Imagen">
          <a:extLst>
            <a:ext uri="{FF2B5EF4-FFF2-40B4-BE49-F238E27FC236}">
              <a16:creationId xmlns:a16="http://schemas.microsoft.com/office/drawing/2014/main" id="{D9D40639-C683-4B1A-B3EA-C0A1AEE8FBF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113869" y="206749"/>
          <a:ext cx="1014149" cy="48913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388844</xdr:colOff>
      <xdr:row>0</xdr:row>
      <xdr:rowOff>44824</xdr:rowOff>
    </xdr:from>
    <xdr:to>
      <xdr:col>15</xdr:col>
      <xdr:colOff>1407755</xdr:colOff>
      <xdr:row>1</xdr:row>
      <xdr:rowOff>352986</xdr:rowOff>
    </xdr:to>
    <xdr:pic>
      <xdr:nvPicPr>
        <xdr:cNvPr id="2" name="1 Imagen">
          <a:extLst>
            <a:ext uri="{FF2B5EF4-FFF2-40B4-BE49-F238E27FC236}">
              <a16:creationId xmlns:a16="http://schemas.microsoft.com/office/drawing/2014/main" id="{0B4539B6-2A86-4F3A-9D7C-98A989267B3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006" b="20756"/>
        <a:stretch/>
      </xdr:blipFill>
      <xdr:spPr>
        <a:xfrm>
          <a:off x="10113869" y="206749"/>
          <a:ext cx="1018911" cy="489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314325</xdr:colOff>
      <xdr:row>0</xdr:row>
      <xdr:rowOff>142875</xdr:rowOff>
    </xdr:from>
    <xdr:ext cx="1183562" cy="560294"/>
    <xdr:pic>
      <xdr:nvPicPr>
        <xdr:cNvPr id="2" name="4 Imagen">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6629400" y="142875"/>
          <a:ext cx="1183562" cy="560294"/>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9</xdr:col>
      <xdr:colOff>292473</xdr:colOff>
      <xdr:row>1</xdr:row>
      <xdr:rowOff>0</xdr:rowOff>
    </xdr:from>
    <xdr:to>
      <xdr:col>12</xdr:col>
      <xdr:colOff>112111</xdr:colOff>
      <xdr:row>3</xdr:row>
      <xdr:rowOff>0</xdr:rowOff>
    </xdr:to>
    <xdr:pic>
      <xdr:nvPicPr>
        <xdr:cNvPr id="2" name="1 Imagen">
          <a:extLst>
            <a:ext uri="{FF2B5EF4-FFF2-40B4-BE49-F238E27FC236}">
              <a16:creationId xmlns:a16="http://schemas.microsoft.com/office/drawing/2014/main" id="{8ADD053E-310F-469C-AD1C-6123FD655A0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6979023" y="161925"/>
          <a:ext cx="1191238" cy="5524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292473</xdr:colOff>
      <xdr:row>1</xdr:row>
      <xdr:rowOff>0</xdr:rowOff>
    </xdr:from>
    <xdr:to>
      <xdr:col>12</xdr:col>
      <xdr:colOff>112111</xdr:colOff>
      <xdr:row>3</xdr:row>
      <xdr:rowOff>0</xdr:rowOff>
    </xdr:to>
    <xdr:pic>
      <xdr:nvPicPr>
        <xdr:cNvPr id="2" name="1 Imagen">
          <a:extLst>
            <a:ext uri="{FF2B5EF4-FFF2-40B4-BE49-F238E27FC236}">
              <a16:creationId xmlns:a16="http://schemas.microsoft.com/office/drawing/2014/main" id="{6948E005-197E-4217-8115-5FB2C7D075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6979023" y="161925"/>
          <a:ext cx="1191238" cy="5524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314325</xdr:colOff>
      <xdr:row>0</xdr:row>
      <xdr:rowOff>142875</xdr:rowOff>
    </xdr:from>
    <xdr:ext cx="1183562" cy="560294"/>
    <xdr:pic>
      <xdr:nvPicPr>
        <xdr:cNvPr id="2" name="4 Imagen">
          <a:extLst>
            <a:ext uri="{FF2B5EF4-FFF2-40B4-BE49-F238E27FC236}">
              <a16:creationId xmlns:a16="http://schemas.microsoft.com/office/drawing/2014/main" id="{14997AA7-F7E7-4A88-ABD7-39AFBEE604E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7458075" y="142875"/>
          <a:ext cx="1183562" cy="560294"/>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7F764F10-DFD2-4186-ABA6-62F0EC171D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1D883A8E-A633-477B-A967-20116CF22A7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9</xdr:col>
      <xdr:colOff>359148</xdr:colOff>
      <xdr:row>1</xdr:row>
      <xdr:rowOff>0</xdr:rowOff>
    </xdr:from>
    <xdr:ext cx="1200763" cy="550333"/>
    <xdr:pic>
      <xdr:nvPicPr>
        <xdr:cNvPr id="2" name="1 Imagen">
          <a:extLst>
            <a:ext uri="{FF2B5EF4-FFF2-40B4-BE49-F238E27FC236}">
              <a16:creationId xmlns:a16="http://schemas.microsoft.com/office/drawing/2014/main" id="{451BF4E9-C348-4768-93B7-954D44E13A9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087" b="20203"/>
        <a:stretch/>
      </xdr:blipFill>
      <xdr:spPr>
        <a:xfrm>
          <a:off x="9322173" y="161925"/>
          <a:ext cx="1200763" cy="550333"/>
        </a:xfrm>
        <a:prstGeom prst="rect">
          <a:avLst/>
        </a:prstGeom>
        <a:noFill/>
        <a:ln>
          <a:noFill/>
        </a:ln>
      </xdr:spPr>
    </xdr:pic>
    <xdr:clientData/>
  </xdr:oneCellAnchor>
</xdr:wsDr>
</file>

<file path=xl/theme/theme1.xml><?xml version="1.0" encoding="utf-8"?>
<a:theme xmlns:a="http://schemas.openxmlformats.org/drawingml/2006/main" name="c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lombiacompra.gov.co/sites/cce_public/files/cce_documentos/20170125planestrategico.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F32"/>
  <sheetViews>
    <sheetView showGridLines="0" topLeftCell="A16" zoomScale="90" zoomScaleNormal="90" workbookViewId="0">
      <selection activeCell="E7" sqref="E7"/>
    </sheetView>
  </sheetViews>
  <sheetFormatPr baseColWidth="10" defaultColWidth="10.75" defaultRowHeight="14.25"/>
  <cols>
    <col min="1" max="1" width="5.75" style="15" customWidth="1"/>
    <col min="2" max="2" width="12" style="15" customWidth="1"/>
    <col min="3" max="3" width="13.25" style="16" customWidth="1"/>
    <col min="4" max="4" width="25" style="27" customWidth="1"/>
    <col min="5" max="5" width="53.5" style="15" customWidth="1"/>
    <col min="6" max="6" width="29.625" style="15" customWidth="1"/>
    <col min="7" max="9" width="10.75" style="15"/>
    <col min="10" max="10" width="13.625" style="15" customWidth="1"/>
    <col min="11" max="16384" width="10.75" style="15"/>
  </cols>
  <sheetData>
    <row r="1" spans="1:6">
      <c r="A1" s="14"/>
      <c r="D1" s="15"/>
    </row>
    <row r="2" spans="1:6" s="19" customFormat="1" ht="21.75" customHeight="1">
      <c r="A2" s="17"/>
      <c r="B2" s="35" t="s">
        <v>0</v>
      </c>
      <c r="C2" s="13" t="s">
        <v>21</v>
      </c>
      <c r="D2" s="217" t="s">
        <v>75</v>
      </c>
      <c r="E2" s="217"/>
      <c r="F2" s="18"/>
    </row>
    <row r="3" spans="1:6" s="19" customFormat="1" ht="21.75" customHeight="1">
      <c r="A3" s="17"/>
      <c r="B3" s="35" t="s">
        <v>1</v>
      </c>
      <c r="C3" s="67">
        <v>6</v>
      </c>
      <c r="D3" s="217"/>
      <c r="E3" s="217"/>
      <c r="F3" s="20"/>
    </row>
    <row r="4" spans="1:6">
      <c r="D4" s="15"/>
    </row>
    <row r="5" spans="1:6" ht="18" customHeight="1">
      <c r="D5" s="15"/>
    </row>
    <row r="6" spans="1:6" s="21" customFormat="1" ht="31.5" customHeight="1">
      <c r="B6" s="218" t="s">
        <v>51</v>
      </c>
      <c r="C6" s="218"/>
      <c r="D6" s="219"/>
      <c r="E6" s="22" t="s">
        <v>42</v>
      </c>
      <c r="F6" s="23" t="s">
        <v>19</v>
      </c>
    </row>
    <row r="7" spans="1:6" s="26" customFormat="1" ht="45" customHeight="1">
      <c r="A7" s="24"/>
      <c r="B7" s="213" t="s">
        <v>54</v>
      </c>
      <c r="C7" s="214"/>
      <c r="D7" s="215"/>
      <c r="E7" s="68" t="s">
        <v>53</v>
      </c>
      <c r="F7" s="28" t="s">
        <v>48</v>
      </c>
    </row>
    <row r="8" spans="1:6" s="26" customFormat="1" ht="39" customHeight="1">
      <c r="A8" s="24"/>
      <c r="B8" s="213"/>
      <c r="C8" s="214"/>
      <c r="D8" s="215"/>
      <c r="E8" s="68" t="s">
        <v>55</v>
      </c>
      <c r="F8" s="28" t="s">
        <v>45</v>
      </c>
    </row>
    <row r="9" spans="1:6" s="26" customFormat="1" ht="48.75" customHeight="1">
      <c r="A9" s="24"/>
      <c r="B9" s="220"/>
      <c r="C9" s="221"/>
      <c r="D9" s="222"/>
      <c r="E9" s="68" t="s">
        <v>67</v>
      </c>
      <c r="F9" s="140" t="s">
        <v>44</v>
      </c>
    </row>
    <row r="10" spans="1:6" s="26" customFormat="1" ht="43.5" customHeight="1">
      <c r="A10" s="24"/>
      <c r="B10" s="210" t="s">
        <v>56</v>
      </c>
      <c r="C10" s="211"/>
      <c r="D10" s="212"/>
      <c r="E10" s="68" t="s">
        <v>58</v>
      </c>
      <c r="F10" s="28" t="s">
        <v>46</v>
      </c>
    </row>
    <row r="11" spans="1:6" s="26" customFormat="1" ht="45" customHeight="1">
      <c r="A11" s="24"/>
      <c r="B11" s="213"/>
      <c r="C11" s="214"/>
      <c r="D11" s="215"/>
      <c r="E11" s="68" t="s">
        <v>59</v>
      </c>
      <c r="F11" s="140" t="s">
        <v>44</v>
      </c>
    </row>
    <row r="12" spans="1:6" s="26" customFormat="1" ht="39" customHeight="1">
      <c r="A12" s="24"/>
      <c r="B12" s="213"/>
      <c r="C12" s="214"/>
      <c r="D12" s="215"/>
      <c r="E12" s="68" t="s">
        <v>60</v>
      </c>
      <c r="F12" s="140" t="s">
        <v>44</v>
      </c>
    </row>
    <row r="13" spans="1:6" s="26" customFormat="1" ht="42.75" customHeight="1">
      <c r="A13" s="24"/>
      <c r="B13" s="213"/>
      <c r="C13" s="214"/>
      <c r="D13" s="215"/>
      <c r="E13" s="68" t="s">
        <v>61</v>
      </c>
      <c r="F13" s="140" t="s">
        <v>44</v>
      </c>
    </row>
    <row r="14" spans="1:6" s="26" customFormat="1" ht="39" customHeight="1">
      <c r="A14" s="24"/>
      <c r="B14" s="220"/>
      <c r="C14" s="221"/>
      <c r="D14" s="222"/>
      <c r="E14" s="68" t="s">
        <v>62</v>
      </c>
      <c r="F14" s="140" t="s">
        <v>44</v>
      </c>
    </row>
    <row r="15" spans="1:6" s="26" customFormat="1" ht="39" customHeight="1">
      <c r="A15" s="24"/>
      <c r="B15" s="210" t="s">
        <v>57</v>
      </c>
      <c r="C15" s="211"/>
      <c r="D15" s="212"/>
      <c r="E15" s="139" t="s">
        <v>340</v>
      </c>
      <c r="F15" s="28"/>
    </row>
    <row r="16" spans="1:6" s="26" customFormat="1" ht="39" customHeight="1">
      <c r="A16" s="24"/>
      <c r="B16" s="220"/>
      <c r="C16" s="221"/>
      <c r="D16" s="222"/>
      <c r="E16" s="68" t="s">
        <v>63</v>
      </c>
      <c r="F16" s="28" t="s">
        <v>49</v>
      </c>
    </row>
    <row r="17" spans="1:6" ht="39" customHeight="1">
      <c r="A17" s="24"/>
      <c r="B17" s="210" t="s">
        <v>43</v>
      </c>
      <c r="C17" s="211"/>
      <c r="D17" s="212"/>
      <c r="E17" s="68" t="s">
        <v>64</v>
      </c>
      <c r="F17" s="28" t="s">
        <v>46</v>
      </c>
    </row>
    <row r="18" spans="1:6" ht="39" customHeight="1">
      <c r="A18" s="24"/>
      <c r="B18" s="213"/>
      <c r="C18" s="214"/>
      <c r="D18" s="215"/>
      <c r="E18" s="25" t="s">
        <v>65</v>
      </c>
      <c r="F18" s="28" t="s">
        <v>45</v>
      </c>
    </row>
    <row r="19" spans="1:6" ht="39" customHeight="1">
      <c r="A19" s="24"/>
      <c r="B19" s="213"/>
      <c r="C19" s="214"/>
      <c r="D19" s="215"/>
      <c r="E19" s="138" t="s">
        <v>339</v>
      </c>
      <c r="F19" s="28" t="s">
        <v>46</v>
      </c>
    </row>
    <row r="20" spans="1:6" ht="39" customHeight="1">
      <c r="A20" s="24"/>
      <c r="B20" s="213"/>
      <c r="C20" s="214"/>
      <c r="D20" s="215"/>
      <c r="E20" s="138" t="s">
        <v>341</v>
      </c>
      <c r="F20" s="28"/>
    </row>
    <row r="21" spans="1:6" ht="39" customHeight="1">
      <c r="B21" s="213"/>
      <c r="C21" s="214"/>
      <c r="D21" s="215"/>
      <c r="E21" s="25" t="s">
        <v>66</v>
      </c>
      <c r="F21" s="28" t="s">
        <v>48</v>
      </c>
    </row>
    <row r="22" spans="1:6" ht="41.25" customHeight="1">
      <c r="B22" s="216" t="s">
        <v>344</v>
      </c>
      <c r="C22" s="216"/>
      <c r="D22" s="216"/>
      <c r="E22" s="25" t="s">
        <v>68</v>
      </c>
      <c r="F22" s="28" t="s">
        <v>47</v>
      </c>
    </row>
    <row r="23" spans="1:6" ht="41.25" customHeight="1">
      <c r="B23" s="216"/>
      <c r="C23" s="216"/>
      <c r="D23" s="216"/>
      <c r="E23" s="25" t="s">
        <v>69</v>
      </c>
      <c r="F23" s="28" t="s">
        <v>47</v>
      </c>
    </row>
    <row r="24" spans="1:6" ht="41.25" customHeight="1">
      <c r="B24" s="216"/>
      <c r="C24" s="216"/>
      <c r="D24" s="216"/>
      <c r="E24" s="138" t="s">
        <v>338</v>
      </c>
      <c r="F24" s="28" t="s">
        <v>47</v>
      </c>
    </row>
    <row r="25" spans="1:6" ht="41.25" customHeight="1">
      <c r="B25" s="216"/>
      <c r="C25" s="216"/>
      <c r="D25" s="216"/>
      <c r="E25" s="138" t="s">
        <v>342</v>
      </c>
      <c r="F25" s="28"/>
    </row>
    <row r="26" spans="1:6" ht="41.25" customHeight="1">
      <c r="B26" s="216"/>
      <c r="C26" s="216"/>
      <c r="D26" s="216"/>
      <c r="E26" s="138" t="s">
        <v>343</v>
      </c>
      <c r="F26" s="28"/>
    </row>
    <row r="27" spans="1:6" ht="41.25" customHeight="1">
      <c r="B27" s="216"/>
      <c r="C27" s="216"/>
      <c r="D27" s="216"/>
      <c r="E27" s="170" t="s">
        <v>384</v>
      </c>
      <c r="F27" s="28" t="s">
        <v>45</v>
      </c>
    </row>
    <row r="28" spans="1:6" ht="15" thickBot="1">
      <c r="B28" s="15" t="s">
        <v>70</v>
      </c>
    </row>
    <row r="29" spans="1:6">
      <c r="B29" s="75" t="s">
        <v>71</v>
      </c>
      <c r="C29" s="76"/>
      <c r="D29" s="77"/>
    </row>
    <row r="30" spans="1:6">
      <c r="B30" s="78" t="s">
        <v>72</v>
      </c>
      <c r="D30" s="79"/>
    </row>
    <row r="31" spans="1:6">
      <c r="B31" s="80" t="s">
        <v>73</v>
      </c>
      <c r="D31" s="79"/>
    </row>
    <row r="32" spans="1:6" ht="15" thickBot="1">
      <c r="B32" s="207" t="s">
        <v>74</v>
      </c>
      <c r="C32" s="208"/>
      <c r="D32" s="209"/>
    </row>
  </sheetData>
  <mergeCells count="8">
    <mergeCell ref="B32:D32"/>
    <mergeCell ref="B17:D21"/>
    <mergeCell ref="B22:D27"/>
    <mergeCell ref="D2:E3"/>
    <mergeCell ref="B6:D6"/>
    <mergeCell ref="B10:D14"/>
    <mergeCell ref="B7:D9"/>
    <mergeCell ref="B15:D16"/>
  </mergeCells>
  <hyperlinks>
    <hyperlink ref="E7" location="'Despliegue SECOP II'!A1" display="Promover el uso de SECOP II a través de la creación de seguridad en los actores del SCP" xr:uid="{00000000-0004-0000-0000-000000000000}"/>
    <hyperlink ref="E8" location="Comunicaciones!A1" display="Desarrollar esrategia de comunicaciones " xr:uid="{00000000-0004-0000-0000-000001000000}"/>
    <hyperlink ref="E9" location="Soporte!A1" display="Modelo de soporte y gestión para la atención a los actores del SCP " xr:uid="{00000000-0004-0000-0000-000002000000}"/>
    <hyperlink ref="E10" location="'Agregación de demanda'!A1" display="Estructuración y administratción de instrumentos de agregación de demanda " xr:uid="{00000000-0004-0000-0000-000003000000}"/>
    <hyperlink ref="E11" location="Infraestructura!A1" display="Proveer una infraestructura segura, confiable y estable de las plataformas del SCP" xr:uid="{00000000-0004-0000-0000-000004000000}"/>
    <hyperlink ref="E12" location="Sistemas!A1" display="Mejorar funcionamiento de los sistemas de información " xr:uid="{00000000-0004-0000-0000-000005000000}"/>
    <hyperlink ref="E13" location="Interoperabilidad!A1" display="Marco de interoperabilidad entre las plataformas del SCP y las plataformas del Estado " xr:uid="{00000000-0004-0000-0000-000006000000}"/>
    <hyperlink ref="E14" location="Seguridad!A1" display="Programa de seguridad de la información de las platafomas del SCP" xr:uid="{00000000-0004-0000-0000-000007000000}"/>
    <hyperlink ref="E16" location="Formación!A1" display="Programa de aprovisionamiento estratégico " xr:uid="{00000000-0004-0000-0000-000008000000}"/>
    <hyperlink ref="E17" location="CPS!A1" display="Compra Pública Sostenible " xr:uid="{00000000-0004-0000-0000-000009000000}"/>
    <hyperlink ref="E18" location="CPI!A1" display="Compra Pública para la Innovación " xr:uid="{00000000-0004-0000-0000-00000A000000}"/>
    <hyperlink ref="E21" location="Estudios!A1" display="Estudios de la gestión contractual del SCP" xr:uid="{00000000-0004-0000-0000-00000B000000}"/>
    <hyperlink ref="E22" location="'Talento Humano - Selección'!A1" display="Modelo de gestión del talento humano - selección " xr:uid="{00000000-0004-0000-0000-00000C000000}"/>
    <hyperlink ref="E23" location="'Talento Humano - Desarrollo'!A1" display="Modelo de gestión del talento humano - desarrollo  " xr:uid="{00000000-0004-0000-0000-00000D000000}"/>
    <hyperlink ref="E24" location="'Talento Humano - Binestar y SST'!A1" display="'Talento Humano - Binestar y SST'!A1" xr:uid="{00000000-0004-0000-0000-00000E000000}"/>
    <hyperlink ref="B6:D6" r:id="rId1" display="Iniciativa Estrategia 2017 - 2020" xr:uid="{00000000-0004-0000-0000-000010000000}"/>
    <hyperlink ref="E19" location="Competencia!A1" display="Competencia!A1" xr:uid="{00000000-0004-0000-0000-000011000000}"/>
    <hyperlink ref="E15" location="Gobernabilidad!A1" display="Gobernabilidad!A1" xr:uid="{00000000-0004-0000-0000-000012000000}"/>
    <hyperlink ref="E20" location="'Gestión Contractual'!A1" display="'Gestión Contractual'!A1" xr:uid="{00000000-0004-0000-0000-000013000000}"/>
    <hyperlink ref="E25" location="'Recursos propios'!A1" display="'Recursos propios'!A1" xr:uid="{00000000-0004-0000-0000-000014000000}"/>
    <hyperlink ref="E26" location="Jurídica!A1" display="Jurídica!A1" xr:uid="{00000000-0004-0000-0000-000015000000}"/>
    <hyperlink ref="E27" location="'Planes Institucionales'!A1" display="'Planes Institucionales'!A1" xr:uid="{D2BF6285-4CA7-454D-85AA-DD95CB9D7709}"/>
  </hyperlinks>
  <pageMargins left="0.7" right="0.7" top="0.75" bottom="0.75" header="0.3" footer="0.3"/>
  <pageSetup scale="6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R28"/>
  <sheetViews>
    <sheetView showGridLines="0" topLeftCell="A7" zoomScale="82" zoomScaleNormal="82" zoomScaleSheetLayoutView="100" workbookViewId="0">
      <selection activeCell="I34" sqref="I34"/>
    </sheetView>
  </sheetViews>
  <sheetFormatPr baseColWidth="10" defaultColWidth="10" defaultRowHeight="12.75"/>
  <cols>
    <col min="1" max="1" width="1.75" style="86" customWidth="1"/>
    <col min="2" max="2" width="2.75" style="86" customWidth="1"/>
    <col min="3" max="5" width="15.5" style="86" customWidth="1"/>
    <col min="6" max="7" width="10" style="86"/>
    <col min="8" max="9" width="15.625" style="86" customWidth="1"/>
    <col min="10" max="13" width="5.625" style="86" customWidth="1"/>
    <col min="14" max="14" width="5.875" style="86" bestFit="1" customWidth="1"/>
    <col min="15" max="15" width="11.5" style="86" bestFit="1" customWidth="1"/>
    <col min="16" max="16" width="10" style="86"/>
    <col min="17" max="17" width="11.125" style="86" customWidth="1"/>
    <col min="18" max="16384" width="10" style="86"/>
  </cols>
  <sheetData>
    <row r="1" spans="1:17">
      <c r="A1" s="85"/>
      <c r="B1" s="85"/>
      <c r="C1" s="85"/>
      <c r="D1" s="85"/>
      <c r="E1" s="85"/>
      <c r="F1" s="85"/>
      <c r="G1" s="85"/>
      <c r="H1" s="85"/>
      <c r="M1" s="85"/>
    </row>
    <row r="2" spans="1:17" ht="21.75" customHeight="1">
      <c r="A2" s="85"/>
      <c r="B2" s="289" t="s">
        <v>0</v>
      </c>
      <c r="C2" s="289"/>
      <c r="D2" s="13" t="s">
        <v>21</v>
      </c>
      <c r="E2" s="290" t="s">
        <v>75</v>
      </c>
      <c r="F2" s="290"/>
      <c r="G2" s="290"/>
      <c r="H2" s="290"/>
      <c r="I2" s="290"/>
      <c r="J2" s="291"/>
      <c r="K2" s="292"/>
      <c r="L2" s="292"/>
      <c r="M2" s="293"/>
    </row>
    <row r="3" spans="1:17" ht="21.75" customHeight="1">
      <c r="A3" s="85"/>
      <c r="B3" s="289" t="s">
        <v>1</v>
      </c>
      <c r="C3" s="289"/>
      <c r="D3" s="135">
        <v>6</v>
      </c>
      <c r="E3" s="290"/>
      <c r="F3" s="290"/>
      <c r="G3" s="290"/>
      <c r="H3" s="290"/>
      <c r="I3" s="290"/>
      <c r="J3" s="294"/>
      <c r="K3" s="295"/>
      <c r="L3" s="295"/>
      <c r="M3" s="296"/>
    </row>
    <row r="4" spans="1:17" ht="21.75" customHeight="1">
      <c r="A4" s="85"/>
      <c r="B4" s="87"/>
      <c r="C4" s="87"/>
      <c r="D4" s="88"/>
      <c r="E4" s="89"/>
      <c r="F4" s="89"/>
      <c r="G4" s="89"/>
      <c r="H4" s="89"/>
      <c r="I4" s="89"/>
      <c r="J4" s="245" t="s">
        <v>2</v>
      </c>
      <c r="K4" s="245"/>
      <c r="L4" s="245"/>
      <c r="M4" s="245"/>
    </row>
    <row r="5" spans="1:17">
      <c r="A5" s="85"/>
      <c r="B5" s="85"/>
      <c r="C5" s="85"/>
      <c r="D5" s="85"/>
      <c r="E5" s="85"/>
      <c r="F5" s="85"/>
      <c r="G5" s="85"/>
      <c r="H5" s="85"/>
      <c r="M5" s="85"/>
    </row>
    <row r="6" spans="1:17">
      <c r="A6" s="85"/>
      <c r="B6" s="90" t="s">
        <v>36</v>
      </c>
      <c r="C6" s="91"/>
      <c r="D6" s="91"/>
      <c r="E6" s="91"/>
      <c r="F6" s="91"/>
      <c r="G6" s="91"/>
      <c r="H6" s="91"/>
      <c r="I6" s="297" t="s">
        <v>119</v>
      </c>
      <c r="J6" s="298"/>
      <c r="K6" s="298"/>
      <c r="L6" s="298"/>
      <c r="M6" s="299"/>
    </row>
    <row r="7" spans="1:17">
      <c r="A7" s="85"/>
      <c r="B7" s="85"/>
      <c r="C7" s="85"/>
      <c r="D7" s="85"/>
      <c r="E7" s="85"/>
      <c r="F7" s="85"/>
      <c r="G7" s="85"/>
      <c r="H7" s="85"/>
      <c r="M7" s="85"/>
    </row>
    <row r="8" spans="1:17">
      <c r="A8" s="85"/>
      <c r="B8" s="92" t="s">
        <v>3</v>
      </c>
      <c r="C8" s="85"/>
      <c r="D8" s="85"/>
      <c r="E8" s="85"/>
      <c r="F8" s="85"/>
      <c r="G8" s="85"/>
      <c r="H8" s="85"/>
      <c r="J8" s="300" t="s">
        <v>22</v>
      </c>
      <c r="K8" s="301"/>
      <c r="L8" s="301"/>
      <c r="M8" s="301"/>
      <c r="N8" s="302"/>
    </row>
    <row r="9" spans="1:17" ht="76.5" customHeight="1">
      <c r="A9" s="85"/>
      <c r="B9" s="123" t="s">
        <v>4</v>
      </c>
      <c r="C9" s="303" t="s">
        <v>5</v>
      </c>
      <c r="D9" s="304"/>
      <c r="E9" s="305"/>
      <c r="F9" s="123" t="s">
        <v>6</v>
      </c>
      <c r="G9" s="123" t="s">
        <v>7</v>
      </c>
      <c r="H9" s="303" t="s">
        <v>8</v>
      </c>
      <c r="I9" s="305"/>
      <c r="J9" s="126" t="s">
        <v>25</v>
      </c>
      <c r="K9" s="126" t="s">
        <v>26</v>
      </c>
      <c r="L9" s="126" t="s">
        <v>27</v>
      </c>
      <c r="M9" s="126" t="s">
        <v>28</v>
      </c>
      <c r="N9" s="126" t="s">
        <v>29</v>
      </c>
      <c r="O9" s="123" t="s">
        <v>82</v>
      </c>
      <c r="P9" s="93" t="s">
        <v>9</v>
      </c>
      <c r="Q9" s="125" t="s">
        <v>208</v>
      </c>
    </row>
    <row r="10" spans="1:17" ht="30" customHeight="1">
      <c r="A10" s="85"/>
      <c r="B10" s="60">
        <v>1</v>
      </c>
      <c r="C10" s="287" t="s">
        <v>120</v>
      </c>
      <c r="D10" s="327"/>
      <c r="E10" s="288"/>
      <c r="F10" s="94">
        <v>43101</v>
      </c>
      <c r="G10" s="94">
        <v>43190</v>
      </c>
      <c r="H10" s="287" t="s">
        <v>121</v>
      </c>
      <c r="I10" s="288"/>
      <c r="J10" s="127" t="s">
        <v>142</v>
      </c>
      <c r="K10" s="127" t="s">
        <v>77</v>
      </c>
      <c r="L10" s="127" t="s">
        <v>76</v>
      </c>
      <c r="M10" s="127" t="s">
        <v>77</v>
      </c>
      <c r="N10" s="127" t="s">
        <v>77</v>
      </c>
      <c r="O10" s="119" t="s">
        <v>122</v>
      </c>
      <c r="P10" s="95">
        <v>0.1429</v>
      </c>
      <c r="Q10" s="141">
        <v>1</v>
      </c>
    </row>
    <row r="11" spans="1:17" ht="30" customHeight="1">
      <c r="A11" s="85"/>
      <c r="B11" s="60">
        <v>2</v>
      </c>
      <c r="C11" s="287" t="s">
        <v>232</v>
      </c>
      <c r="D11" s="327"/>
      <c r="E11" s="288"/>
      <c r="F11" s="94">
        <v>43101</v>
      </c>
      <c r="G11" s="94">
        <v>43465</v>
      </c>
      <c r="H11" s="287" t="s">
        <v>233</v>
      </c>
      <c r="I11" s="288"/>
      <c r="J11" s="127" t="s">
        <v>142</v>
      </c>
      <c r="K11" s="127" t="s">
        <v>77</v>
      </c>
      <c r="L11" s="127" t="s">
        <v>76</v>
      </c>
      <c r="M11" s="127" t="s">
        <v>77</v>
      </c>
      <c r="N11" s="127" t="s">
        <v>77</v>
      </c>
      <c r="O11" s="119" t="s">
        <v>122</v>
      </c>
      <c r="P11" s="95">
        <v>0.1429</v>
      </c>
      <c r="Q11" s="141">
        <v>1</v>
      </c>
    </row>
    <row r="12" spans="1:17" ht="30" customHeight="1">
      <c r="A12" s="85"/>
      <c r="B12" s="60">
        <v>3</v>
      </c>
      <c r="C12" s="287" t="s">
        <v>123</v>
      </c>
      <c r="D12" s="327"/>
      <c r="E12" s="288"/>
      <c r="F12" s="94">
        <v>43160</v>
      </c>
      <c r="G12" s="94">
        <v>43281</v>
      </c>
      <c r="H12" s="287" t="s">
        <v>124</v>
      </c>
      <c r="I12" s="288"/>
      <c r="J12" s="127" t="s">
        <v>142</v>
      </c>
      <c r="K12" s="127" t="s">
        <v>77</v>
      </c>
      <c r="L12" s="127" t="s">
        <v>76</v>
      </c>
      <c r="M12" s="127" t="s">
        <v>77</v>
      </c>
      <c r="N12" s="127" t="s">
        <v>77</v>
      </c>
      <c r="O12" s="119" t="s">
        <v>122</v>
      </c>
      <c r="P12" s="95">
        <v>0.1429</v>
      </c>
      <c r="Q12" s="141">
        <v>1</v>
      </c>
    </row>
    <row r="13" spans="1:17" ht="30" customHeight="1">
      <c r="A13" s="85"/>
      <c r="B13" s="60">
        <v>4</v>
      </c>
      <c r="C13" s="287" t="s">
        <v>125</v>
      </c>
      <c r="D13" s="327"/>
      <c r="E13" s="288"/>
      <c r="F13" s="94">
        <v>43282</v>
      </c>
      <c r="G13" s="94">
        <v>43465</v>
      </c>
      <c r="H13" s="287" t="s">
        <v>126</v>
      </c>
      <c r="I13" s="288"/>
      <c r="J13" s="127" t="s">
        <v>142</v>
      </c>
      <c r="K13" s="127" t="s">
        <v>77</v>
      </c>
      <c r="L13" s="127" t="s">
        <v>76</v>
      </c>
      <c r="M13" s="127" t="s">
        <v>77</v>
      </c>
      <c r="N13" s="127" t="s">
        <v>77</v>
      </c>
      <c r="O13" s="119" t="s">
        <v>122</v>
      </c>
      <c r="P13" s="95">
        <v>0.1429</v>
      </c>
      <c r="Q13" s="141">
        <v>1</v>
      </c>
    </row>
    <row r="14" spans="1:17" ht="30" customHeight="1">
      <c r="A14" s="85"/>
      <c r="B14" s="60">
        <v>5</v>
      </c>
      <c r="C14" s="287" t="s">
        <v>127</v>
      </c>
      <c r="D14" s="327"/>
      <c r="E14" s="288"/>
      <c r="F14" s="94">
        <v>43282</v>
      </c>
      <c r="G14" s="94">
        <v>43465</v>
      </c>
      <c r="H14" s="287" t="s">
        <v>128</v>
      </c>
      <c r="I14" s="288"/>
      <c r="J14" s="127" t="s">
        <v>142</v>
      </c>
      <c r="K14" s="127" t="s">
        <v>77</v>
      </c>
      <c r="L14" s="127" t="s">
        <v>76</v>
      </c>
      <c r="M14" s="127" t="s">
        <v>77</v>
      </c>
      <c r="N14" s="127" t="s">
        <v>77</v>
      </c>
      <c r="O14" s="119" t="s">
        <v>122</v>
      </c>
      <c r="P14" s="95">
        <v>0.1429</v>
      </c>
      <c r="Q14" s="141">
        <v>1</v>
      </c>
    </row>
    <row r="15" spans="1:17" ht="30" customHeight="1">
      <c r="A15" s="85"/>
      <c r="B15" s="60">
        <v>6</v>
      </c>
      <c r="C15" s="287" t="s">
        <v>129</v>
      </c>
      <c r="D15" s="327"/>
      <c r="E15" s="288"/>
      <c r="F15" s="94">
        <v>43282</v>
      </c>
      <c r="G15" s="94">
        <v>43465</v>
      </c>
      <c r="H15" s="287" t="s">
        <v>130</v>
      </c>
      <c r="I15" s="288"/>
      <c r="J15" s="127" t="s">
        <v>142</v>
      </c>
      <c r="K15" s="127" t="s">
        <v>77</v>
      </c>
      <c r="L15" s="127" t="s">
        <v>76</v>
      </c>
      <c r="M15" s="127" t="s">
        <v>77</v>
      </c>
      <c r="N15" s="127" t="s">
        <v>77</v>
      </c>
      <c r="O15" s="119" t="s">
        <v>122</v>
      </c>
      <c r="P15" s="95">
        <v>0.1429</v>
      </c>
      <c r="Q15" s="141">
        <v>0.7</v>
      </c>
    </row>
    <row r="16" spans="1:17" ht="30" customHeight="1">
      <c r="A16" s="85"/>
      <c r="B16" s="60">
        <v>7</v>
      </c>
      <c r="C16" s="287" t="s">
        <v>234</v>
      </c>
      <c r="D16" s="327"/>
      <c r="E16" s="288"/>
      <c r="F16" s="94">
        <v>43282</v>
      </c>
      <c r="G16" s="94">
        <v>43465</v>
      </c>
      <c r="H16" s="287" t="s">
        <v>126</v>
      </c>
      <c r="I16" s="288"/>
      <c r="J16" s="127" t="s">
        <v>142</v>
      </c>
      <c r="K16" s="127" t="s">
        <v>77</v>
      </c>
      <c r="L16" s="127" t="s">
        <v>76</v>
      </c>
      <c r="M16" s="127" t="s">
        <v>77</v>
      </c>
      <c r="N16" s="127" t="s">
        <v>77</v>
      </c>
      <c r="O16" s="119" t="s">
        <v>122</v>
      </c>
      <c r="P16" s="95">
        <v>0.1429</v>
      </c>
      <c r="Q16" s="141">
        <v>1</v>
      </c>
    </row>
    <row r="17" spans="1:18" ht="30" customHeight="1">
      <c r="A17" s="85"/>
      <c r="B17" s="128"/>
      <c r="C17" s="129"/>
      <c r="D17" s="129"/>
      <c r="E17" s="129"/>
      <c r="F17" s="130"/>
      <c r="G17" s="130"/>
      <c r="H17" s="129"/>
      <c r="I17" s="129"/>
      <c r="J17" s="85"/>
      <c r="K17" s="85"/>
      <c r="L17" s="85"/>
      <c r="M17" s="131"/>
    </row>
    <row r="18" spans="1:18">
      <c r="A18" s="85"/>
      <c r="B18" s="85"/>
      <c r="C18" s="85"/>
      <c r="D18" s="85"/>
      <c r="E18" s="85"/>
      <c r="F18" s="85"/>
      <c r="G18" s="85"/>
      <c r="H18" s="85"/>
      <c r="I18" s="85"/>
      <c r="J18" s="85"/>
      <c r="K18" s="85"/>
      <c r="L18" s="85"/>
      <c r="M18" s="85"/>
    </row>
    <row r="19" spans="1:18">
      <c r="A19" s="85"/>
      <c r="B19" s="92" t="s">
        <v>10</v>
      </c>
      <c r="C19" s="85"/>
      <c r="D19" s="85"/>
      <c r="E19" s="85"/>
      <c r="F19" s="85"/>
      <c r="G19" s="85"/>
      <c r="H19" s="85"/>
      <c r="I19" s="85"/>
      <c r="J19" s="85"/>
      <c r="K19" s="85"/>
      <c r="L19" s="85"/>
      <c r="M19" s="85"/>
    </row>
    <row r="20" spans="1:18" ht="11.25" customHeight="1">
      <c r="A20" s="85"/>
      <c r="B20" s="314" t="s">
        <v>4</v>
      </c>
      <c r="C20" s="323" t="s">
        <v>11</v>
      </c>
      <c r="D20" s="323"/>
      <c r="E20" s="323"/>
      <c r="F20" s="323"/>
      <c r="G20" s="323"/>
      <c r="H20" s="323" t="s">
        <v>12</v>
      </c>
      <c r="I20" s="323"/>
      <c r="J20" s="323"/>
      <c r="K20" s="335" t="s">
        <v>13</v>
      </c>
      <c r="L20" s="336"/>
      <c r="M20" s="336"/>
      <c r="N20" s="337"/>
      <c r="O20" s="253" t="s">
        <v>207</v>
      </c>
      <c r="P20" s="254"/>
      <c r="Q20" s="254"/>
      <c r="R20" s="255"/>
    </row>
    <row r="21" spans="1:18" ht="13.5" customHeight="1">
      <c r="A21" s="85"/>
      <c r="B21" s="315"/>
      <c r="C21" s="323"/>
      <c r="D21" s="323"/>
      <c r="E21" s="323"/>
      <c r="F21" s="323"/>
      <c r="G21" s="323"/>
      <c r="H21" s="323"/>
      <c r="I21" s="323"/>
      <c r="J21" s="323"/>
      <c r="K21" s="96" t="s">
        <v>14</v>
      </c>
      <c r="L21" s="96" t="s">
        <v>15</v>
      </c>
      <c r="M21" s="96" t="s">
        <v>16</v>
      </c>
      <c r="N21" s="96" t="s">
        <v>17</v>
      </c>
      <c r="O21" s="115" t="s">
        <v>14</v>
      </c>
      <c r="P21" s="115" t="s">
        <v>15</v>
      </c>
      <c r="Q21" s="115" t="s">
        <v>16</v>
      </c>
      <c r="R21" s="115" t="s">
        <v>17</v>
      </c>
    </row>
    <row r="22" spans="1:18" ht="30" customHeight="1">
      <c r="A22" s="85"/>
      <c r="B22" s="62">
        <v>1</v>
      </c>
      <c r="C22" s="331" t="s">
        <v>131</v>
      </c>
      <c r="D22" s="331"/>
      <c r="E22" s="331"/>
      <c r="F22" s="331"/>
      <c r="G22" s="331"/>
      <c r="H22" s="322" t="s">
        <v>132</v>
      </c>
      <c r="I22" s="322"/>
      <c r="J22" s="322"/>
      <c r="K22" s="100">
        <v>0.9</v>
      </c>
      <c r="L22" s="100">
        <v>0.9</v>
      </c>
      <c r="M22" s="100">
        <v>0.9</v>
      </c>
      <c r="N22" s="100">
        <v>0.9</v>
      </c>
      <c r="O22" s="12">
        <v>0.96</v>
      </c>
      <c r="P22" s="12">
        <v>0.99</v>
      </c>
      <c r="Q22" s="12">
        <v>0.95899999999999996</v>
      </c>
      <c r="R22" s="12">
        <v>0.99</v>
      </c>
    </row>
    <row r="23" spans="1:18" ht="30" customHeight="1">
      <c r="A23" s="85"/>
      <c r="B23" s="62">
        <v>2</v>
      </c>
      <c r="C23" s="331" t="s">
        <v>133</v>
      </c>
      <c r="D23" s="331"/>
      <c r="E23" s="331"/>
      <c r="F23" s="331"/>
      <c r="G23" s="331"/>
      <c r="H23" s="322" t="s">
        <v>134</v>
      </c>
      <c r="I23" s="322"/>
      <c r="J23" s="322"/>
      <c r="K23" s="100">
        <v>0.3</v>
      </c>
      <c r="L23" s="100">
        <v>0.3</v>
      </c>
      <c r="M23" s="100">
        <v>0.3</v>
      </c>
      <c r="N23" s="100">
        <v>0.3</v>
      </c>
      <c r="O23" s="12">
        <v>0.53</v>
      </c>
      <c r="P23" s="12">
        <v>0.21</v>
      </c>
      <c r="Q23" s="12">
        <v>0.214</v>
      </c>
      <c r="R23" s="12">
        <v>0.2</v>
      </c>
    </row>
    <row r="24" spans="1:18" ht="34.5" customHeight="1"/>
    <row r="25" spans="1:18" ht="34.5" customHeight="1"/>
    <row r="26" spans="1:18" ht="34.5" customHeight="1"/>
    <row r="27" spans="1:18" ht="34.5" customHeight="1"/>
    <row r="28" spans="1:18" ht="34.5" customHeight="1"/>
  </sheetData>
  <mergeCells count="32">
    <mergeCell ref="H22:J22"/>
    <mergeCell ref="H23:J23"/>
    <mergeCell ref="K20:N20"/>
    <mergeCell ref="O20:R20"/>
    <mergeCell ref="C20:G21"/>
    <mergeCell ref="C22:G22"/>
    <mergeCell ref="C23:G23"/>
    <mergeCell ref="H20:J21"/>
    <mergeCell ref="C15:E15"/>
    <mergeCell ref="H15:I15"/>
    <mergeCell ref="C16:E16"/>
    <mergeCell ref="H16:I16"/>
    <mergeCell ref="B20:B21"/>
    <mergeCell ref="C12:E12"/>
    <mergeCell ref="H12:I12"/>
    <mergeCell ref="C13:E13"/>
    <mergeCell ref="H13:I13"/>
    <mergeCell ref="C14:E14"/>
    <mergeCell ref="H14:I14"/>
    <mergeCell ref="C11:E11"/>
    <mergeCell ref="H11:I11"/>
    <mergeCell ref="B2:C2"/>
    <mergeCell ref="E2:I3"/>
    <mergeCell ref="J2:M3"/>
    <mergeCell ref="B3:C3"/>
    <mergeCell ref="J4:M4"/>
    <mergeCell ref="I6:M6"/>
    <mergeCell ref="J8:N8"/>
    <mergeCell ref="C9:E9"/>
    <mergeCell ref="H9:I9"/>
    <mergeCell ref="C10:E10"/>
    <mergeCell ref="H10:I10"/>
  </mergeCells>
  <conditionalFormatting sqref="O22:P22">
    <cfRule type="cellIs" dxfId="68" priority="17" operator="greaterThan">
      <formula>0.9</formula>
    </cfRule>
  </conditionalFormatting>
  <conditionalFormatting sqref="Q22">
    <cfRule type="cellIs" dxfId="67" priority="14" operator="greaterThan">
      <formula>0.9</formula>
    </cfRule>
  </conditionalFormatting>
  <conditionalFormatting sqref="P23">
    <cfRule type="cellIs" dxfId="66" priority="10" operator="greaterThan">
      <formula>0.9</formula>
    </cfRule>
    <cfRule type="cellIs" dxfId="65" priority="4" operator="lessThan">
      <formula>0.3</formula>
    </cfRule>
  </conditionalFormatting>
  <conditionalFormatting sqref="Q23">
    <cfRule type="cellIs" dxfId="64" priority="9" operator="greaterThan">
      <formula>0.9</formula>
    </cfRule>
  </conditionalFormatting>
  <conditionalFormatting sqref="R22">
    <cfRule type="cellIs" dxfId="63" priority="8" operator="greaterThan">
      <formula>0.9</formula>
    </cfRule>
  </conditionalFormatting>
  <conditionalFormatting sqref="O23">
    <cfRule type="cellIs" dxfId="62" priority="7" operator="greaterThan">
      <formula>0.9</formula>
    </cfRule>
    <cfRule type="cellIs" dxfId="61" priority="5" operator="greaterThan">
      <formula>0.3</formula>
    </cfRule>
  </conditionalFormatting>
  <conditionalFormatting sqref="O23:R23">
    <cfRule type="cellIs" dxfId="60" priority="6" operator="greaterThan">
      <formula>31</formula>
    </cfRule>
  </conditionalFormatting>
  <conditionalFormatting sqref="Q23:R23">
    <cfRule type="cellIs" dxfId="59" priority="2" operator="lessThan">
      <formula>0.3</formula>
    </cfRule>
    <cfRule type="cellIs" dxfId="58" priority="3" operator="greaterThan">
      <formula>0.9</formula>
    </cfRule>
  </conditionalFormatting>
  <hyperlinks>
    <hyperlink ref="J4:M4" location="Índice!A1" display="Retornar al Índice" xr:uid="{00000000-0004-0000-0900-000000000000}"/>
  </hyperlinks>
  <pageMargins left="0.7" right="0.7" top="0.75" bottom="0.75" header="0.3" footer="0.3"/>
  <pageSetup scale="5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R26"/>
  <sheetViews>
    <sheetView showGridLines="0" topLeftCell="F12" zoomScale="80" zoomScaleNormal="80" zoomScaleSheetLayoutView="100" workbookViewId="0">
      <selection activeCell="H22" sqref="H22"/>
    </sheetView>
  </sheetViews>
  <sheetFormatPr baseColWidth="10" defaultColWidth="10" defaultRowHeight="12.75"/>
  <cols>
    <col min="1" max="1" width="1.75" style="86" customWidth="1"/>
    <col min="2" max="2" width="2.75" style="86" customWidth="1"/>
    <col min="3" max="5" width="17.125" style="86" customWidth="1"/>
    <col min="6" max="7" width="10" style="86"/>
    <col min="8" max="9" width="15.625" style="86" customWidth="1"/>
    <col min="10" max="13" width="5.625" style="86" customWidth="1"/>
    <col min="14" max="14" width="5.5" style="86" customWidth="1"/>
    <col min="15" max="15" width="11.875" style="86" customWidth="1"/>
    <col min="16" max="16" width="10" style="86"/>
    <col min="17" max="17" width="11" style="86" customWidth="1"/>
    <col min="18" max="18" width="50" style="86" customWidth="1"/>
    <col min="19" max="16384" width="10" style="86"/>
  </cols>
  <sheetData>
    <row r="1" spans="1:18">
      <c r="A1" s="85"/>
      <c r="B1" s="85"/>
      <c r="C1" s="85"/>
      <c r="D1" s="85"/>
      <c r="E1" s="85"/>
      <c r="F1" s="85"/>
      <c r="G1" s="85"/>
      <c r="H1" s="85"/>
      <c r="M1" s="85"/>
    </row>
    <row r="2" spans="1:18" ht="21.75" customHeight="1">
      <c r="A2" s="85"/>
      <c r="B2" s="289" t="s">
        <v>0</v>
      </c>
      <c r="C2" s="289"/>
      <c r="D2" s="13" t="s">
        <v>21</v>
      </c>
      <c r="E2" s="290" t="s">
        <v>75</v>
      </c>
      <c r="F2" s="290"/>
      <c r="G2" s="290"/>
      <c r="H2" s="290"/>
      <c r="I2" s="290"/>
      <c r="J2" s="291"/>
      <c r="K2" s="292"/>
      <c r="L2" s="292"/>
      <c r="M2" s="293"/>
    </row>
    <row r="3" spans="1:18" ht="21.75" customHeight="1">
      <c r="A3" s="85"/>
      <c r="B3" s="289" t="s">
        <v>1</v>
      </c>
      <c r="C3" s="289"/>
      <c r="D3" s="135">
        <v>6</v>
      </c>
      <c r="E3" s="290"/>
      <c r="F3" s="290"/>
      <c r="G3" s="290"/>
      <c r="H3" s="290"/>
      <c r="I3" s="290"/>
      <c r="J3" s="294"/>
      <c r="K3" s="295"/>
      <c r="L3" s="295"/>
      <c r="M3" s="296"/>
    </row>
    <row r="4" spans="1:18" ht="21.75" customHeight="1">
      <c r="A4" s="85"/>
      <c r="B4" s="87"/>
      <c r="C4" s="87"/>
      <c r="D4" s="88"/>
      <c r="E4" s="89"/>
      <c r="F4" s="89"/>
      <c r="G4" s="89"/>
      <c r="H4" s="89"/>
      <c r="I4" s="89"/>
      <c r="J4" s="245" t="s">
        <v>2</v>
      </c>
      <c r="K4" s="245"/>
      <c r="L4" s="245"/>
      <c r="M4" s="245"/>
    </row>
    <row r="5" spans="1:18">
      <c r="A5" s="85"/>
      <c r="B5" s="85"/>
      <c r="C5" s="85"/>
      <c r="D5" s="85"/>
      <c r="E5" s="85"/>
      <c r="F5" s="85"/>
      <c r="G5" s="85"/>
      <c r="H5" s="85"/>
      <c r="M5" s="85"/>
    </row>
    <row r="6" spans="1:18">
      <c r="A6" s="85"/>
      <c r="B6" s="90" t="s">
        <v>41</v>
      </c>
      <c r="C6" s="91"/>
      <c r="D6" s="91"/>
      <c r="E6" s="91"/>
      <c r="F6" s="91"/>
      <c r="G6" s="91"/>
      <c r="H6" s="91"/>
      <c r="I6" s="297" t="s">
        <v>135</v>
      </c>
      <c r="J6" s="298"/>
      <c r="K6" s="298"/>
      <c r="L6" s="298"/>
      <c r="M6" s="299"/>
    </row>
    <row r="7" spans="1:18">
      <c r="A7" s="85"/>
      <c r="B7" s="85"/>
      <c r="C7" s="85"/>
      <c r="D7" s="85"/>
      <c r="E7" s="85"/>
      <c r="F7" s="85"/>
      <c r="G7" s="85"/>
      <c r="H7" s="85"/>
      <c r="M7" s="85"/>
    </row>
    <row r="8" spans="1:18">
      <c r="A8" s="85"/>
      <c r="B8" s="92" t="s">
        <v>3</v>
      </c>
      <c r="C8" s="85"/>
      <c r="D8" s="85"/>
      <c r="E8" s="85"/>
      <c r="F8" s="85"/>
      <c r="G8" s="85"/>
      <c r="H8" s="85"/>
      <c r="J8" s="300" t="s">
        <v>22</v>
      </c>
      <c r="K8" s="301"/>
      <c r="L8" s="301"/>
      <c r="M8" s="301"/>
      <c r="N8" s="302"/>
    </row>
    <row r="9" spans="1:18" ht="86.25" customHeight="1">
      <c r="A9" s="85"/>
      <c r="B9" s="123" t="s">
        <v>4</v>
      </c>
      <c r="C9" s="303" t="s">
        <v>5</v>
      </c>
      <c r="D9" s="304"/>
      <c r="E9" s="305"/>
      <c r="F9" s="123" t="s">
        <v>6</v>
      </c>
      <c r="G9" s="123" t="s">
        <v>7</v>
      </c>
      <c r="H9" s="303" t="s">
        <v>8</v>
      </c>
      <c r="I9" s="305"/>
      <c r="J9" s="126" t="s">
        <v>25</v>
      </c>
      <c r="K9" s="126" t="s">
        <v>26</v>
      </c>
      <c r="L9" s="126" t="s">
        <v>27</v>
      </c>
      <c r="M9" s="126" t="s">
        <v>28</v>
      </c>
      <c r="N9" s="126" t="s">
        <v>29</v>
      </c>
      <c r="O9" s="123" t="s">
        <v>82</v>
      </c>
      <c r="P9" s="93" t="s">
        <v>9</v>
      </c>
      <c r="Q9" s="125" t="s">
        <v>208</v>
      </c>
      <c r="R9" s="125" t="s">
        <v>349</v>
      </c>
    </row>
    <row r="10" spans="1:18" ht="38.25" customHeight="1">
      <c r="A10" s="85"/>
      <c r="B10" s="60">
        <v>1</v>
      </c>
      <c r="C10" s="287" t="s">
        <v>235</v>
      </c>
      <c r="D10" s="327"/>
      <c r="E10" s="288"/>
      <c r="F10" s="101">
        <v>43101</v>
      </c>
      <c r="G10" s="101">
        <v>43465</v>
      </c>
      <c r="H10" s="350" t="s">
        <v>236</v>
      </c>
      <c r="I10" s="351"/>
      <c r="J10" s="127" t="s">
        <v>142</v>
      </c>
      <c r="K10" s="127" t="s">
        <v>77</v>
      </c>
      <c r="L10" s="127" t="s">
        <v>76</v>
      </c>
      <c r="M10" s="127" t="s">
        <v>77</v>
      </c>
      <c r="N10" s="127" t="s">
        <v>77</v>
      </c>
      <c r="O10" s="152" t="s">
        <v>411</v>
      </c>
      <c r="P10" s="95">
        <v>0.1666</v>
      </c>
      <c r="Q10" s="141">
        <v>1</v>
      </c>
      <c r="R10" s="83" t="s">
        <v>420</v>
      </c>
    </row>
    <row r="11" spans="1:18" ht="38.25" customHeight="1">
      <c r="A11" s="85"/>
      <c r="B11" s="60">
        <v>2</v>
      </c>
      <c r="C11" s="287" t="s">
        <v>136</v>
      </c>
      <c r="D11" s="327"/>
      <c r="E11" s="288"/>
      <c r="F11" s="101">
        <v>43101</v>
      </c>
      <c r="G11" s="101">
        <v>43189</v>
      </c>
      <c r="H11" s="287" t="s">
        <v>237</v>
      </c>
      <c r="I11" s="288"/>
      <c r="J11" s="127" t="s">
        <v>142</v>
      </c>
      <c r="K11" s="127" t="s">
        <v>77</v>
      </c>
      <c r="L11" s="127" t="s">
        <v>76</v>
      </c>
      <c r="M11" s="127" t="s">
        <v>77</v>
      </c>
      <c r="N11" s="127" t="s">
        <v>77</v>
      </c>
      <c r="O11" s="152" t="s">
        <v>411</v>
      </c>
      <c r="P11" s="95">
        <v>0.1666</v>
      </c>
      <c r="Q11" s="141">
        <v>1</v>
      </c>
      <c r="R11" s="6" t="s">
        <v>356</v>
      </c>
    </row>
    <row r="12" spans="1:18" ht="38.25" customHeight="1">
      <c r="A12" s="85"/>
      <c r="B12" s="60">
        <v>3</v>
      </c>
      <c r="C12" s="284" t="s">
        <v>238</v>
      </c>
      <c r="D12" s="285"/>
      <c r="E12" s="286"/>
      <c r="F12" s="94">
        <v>43252</v>
      </c>
      <c r="G12" s="101">
        <v>43465</v>
      </c>
      <c r="H12" s="287" t="s">
        <v>239</v>
      </c>
      <c r="I12" s="288"/>
      <c r="J12" s="127" t="s">
        <v>142</v>
      </c>
      <c r="K12" s="127" t="s">
        <v>77</v>
      </c>
      <c r="L12" s="127" t="s">
        <v>76</v>
      </c>
      <c r="M12" s="127" t="s">
        <v>77</v>
      </c>
      <c r="N12" s="127" t="s">
        <v>77</v>
      </c>
      <c r="O12" s="152" t="s">
        <v>411</v>
      </c>
      <c r="P12" s="95">
        <v>0.1666</v>
      </c>
      <c r="Q12" s="141">
        <v>1</v>
      </c>
      <c r="R12" s="83" t="s">
        <v>421</v>
      </c>
    </row>
    <row r="13" spans="1:18" s="103" customFormat="1" ht="38.25" customHeight="1">
      <c r="A13" s="102"/>
      <c r="B13" s="60">
        <v>4</v>
      </c>
      <c r="C13" s="287" t="s">
        <v>240</v>
      </c>
      <c r="D13" s="327"/>
      <c r="E13" s="288"/>
      <c r="F13" s="94">
        <v>43101</v>
      </c>
      <c r="G13" s="101" t="s">
        <v>371</v>
      </c>
      <c r="H13" s="287" t="s">
        <v>241</v>
      </c>
      <c r="I13" s="288"/>
      <c r="J13" s="146" t="s">
        <v>142</v>
      </c>
      <c r="K13" s="146" t="s">
        <v>77</v>
      </c>
      <c r="L13" s="146" t="s">
        <v>76</v>
      </c>
      <c r="M13" s="146" t="s">
        <v>77</v>
      </c>
      <c r="N13" s="146" t="s">
        <v>77</v>
      </c>
      <c r="O13" s="152" t="s">
        <v>411</v>
      </c>
      <c r="P13" s="95">
        <v>0.1666</v>
      </c>
      <c r="Q13" s="141">
        <v>1</v>
      </c>
      <c r="R13" s="6" t="s">
        <v>422</v>
      </c>
    </row>
    <row r="14" spans="1:18" ht="83.25" customHeight="1">
      <c r="A14" s="85"/>
      <c r="B14" s="60">
        <v>5</v>
      </c>
      <c r="C14" s="352" t="s">
        <v>242</v>
      </c>
      <c r="D14" s="353"/>
      <c r="E14" s="354"/>
      <c r="F14" s="94">
        <v>43191</v>
      </c>
      <c r="G14" s="94">
        <v>43373</v>
      </c>
      <c r="H14" s="287" t="s">
        <v>243</v>
      </c>
      <c r="I14" s="288"/>
      <c r="J14" s="127" t="s">
        <v>142</v>
      </c>
      <c r="K14" s="127" t="s">
        <v>77</v>
      </c>
      <c r="L14" s="127" t="s">
        <v>76</v>
      </c>
      <c r="M14" s="127" t="s">
        <v>77</v>
      </c>
      <c r="N14" s="127" t="s">
        <v>77</v>
      </c>
      <c r="O14" s="152" t="s">
        <v>411</v>
      </c>
      <c r="P14" s="95">
        <v>0.1666</v>
      </c>
      <c r="Q14" s="186">
        <v>1</v>
      </c>
      <c r="R14" s="187" t="s">
        <v>423</v>
      </c>
    </row>
    <row r="15" spans="1:18" ht="60.75" customHeight="1">
      <c r="A15" s="85"/>
      <c r="B15" s="60">
        <v>6</v>
      </c>
      <c r="C15" s="287" t="s">
        <v>137</v>
      </c>
      <c r="D15" s="327"/>
      <c r="E15" s="288"/>
      <c r="F15" s="94">
        <v>43101</v>
      </c>
      <c r="G15" s="101">
        <v>43465</v>
      </c>
      <c r="H15" s="287" t="s">
        <v>138</v>
      </c>
      <c r="I15" s="288"/>
      <c r="J15" s="127" t="s">
        <v>142</v>
      </c>
      <c r="K15" s="127" t="s">
        <v>77</v>
      </c>
      <c r="L15" s="127" t="s">
        <v>76</v>
      </c>
      <c r="M15" s="127" t="s">
        <v>77</v>
      </c>
      <c r="N15" s="127" t="s">
        <v>77</v>
      </c>
      <c r="O15" s="152" t="s">
        <v>411</v>
      </c>
      <c r="P15" s="95">
        <v>0.1666</v>
      </c>
      <c r="Q15" s="141">
        <v>1</v>
      </c>
      <c r="R15" s="83" t="s">
        <v>424</v>
      </c>
    </row>
    <row r="16" spans="1:18">
      <c r="A16" s="85"/>
      <c r="B16" s="85"/>
      <c r="C16" s="85"/>
      <c r="D16" s="85"/>
      <c r="E16" s="85"/>
      <c r="F16" s="85"/>
      <c r="G16" s="85"/>
      <c r="H16" s="85"/>
      <c r="I16" s="85"/>
      <c r="J16" s="85"/>
      <c r="K16" s="85"/>
      <c r="L16" s="85"/>
      <c r="M16" s="85"/>
    </row>
    <row r="17" spans="1:18">
      <c r="A17" s="85"/>
      <c r="B17" s="92" t="s">
        <v>10</v>
      </c>
      <c r="C17" s="85"/>
      <c r="D17" s="85"/>
      <c r="E17" s="85"/>
      <c r="F17" s="85"/>
      <c r="G17" s="85"/>
      <c r="H17" s="85"/>
      <c r="I17" s="85"/>
      <c r="J17" s="85"/>
      <c r="K17" s="85"/>
      <c r="L17" s="85"/>
      <c r="M17" s="85"/>
    </row>
    <row r="18" spans="1:18" ht="11.25" customHeight="1">
      <c r="A18" s="85"/>
      <c r="B18" s="314" t="s">
        <v>4</v>
      </c>
      <c r="C18" s="323" t="s">
        <v>11</v>
      </c>
      <c r="D18" s="323"/>
      <c r="E18" s="323"/>
      <c r="F18" s="323"/>
      <c r="G18" s="323"/>
      <c r="H18" s="338" t="s">
        <v>12</v>
      </c>
      <c r="I18" s="339"/>
      <c r="J18" s="340"/>
      <c r="K18" s="335" t="s">
        <v>13</v>
      </c>
      <c r="L18" s="336"/>
      <c r="M18" s="336"/>
      <c r="N18" s="337"/>
      <c r="O18" s="253" t="s">
        <v>207</v>
      </c>
      <c r="P18" s="254"/>
      <c r="Q18" s="254"/>
      <c r="R18" s="255"/>
    </row>
    <row r="19" spans="1:18" ht="13.5" customHeight="1">
      <c r="A19" s="85"/>
      <c r="B19" s="315"/>
      <c r="C19" s="323"/>
      <c r="D19" s="323"/>
      <c r="E19" s="323"/>
      <c r="F19" s="323"/>
      <c r="G19" s="323"/>
      <c r="H19" s="341"/>
      <c r="I19" s="342"/>
      <c r="J19" s="343"/>
      <c r="K19" s="96" t="s">
        <v>14</v>
      </c>
      <c r="L19" s="96" t="s">
        <v>15</v>
      </c>
      <c r="M19" s="96" t="s">
        <v>16</v>
      </c>
      <c r="N19" s="96" t="s">
        <v>17</v>
      </c>
      <c r="O19" s="115" t="s">
        <v>14</v>
      </c>
      <c r="P19" s="115" t="s">
        <v>15</v>
      </c>
      <c r="Q19" s="115" t="s">
        <v>16</v>
      </c>
      <c r="R19" s="115" t="s">
        <v>17</v>
      </c>
    </row>
    <row r="20" spans="1:18" ht="30" customHeight="1">
      <c r="A20" s="85"/>
      <c r="B20" s="62">
        <v>1</v>
      </c>
      <c r="C20" s="331" t="s">
        <v>139</v>
      </c>
      <c r="D20" s="331"/>
      <c r="E20" s="331"/>
      <c r="F20" s="331"/>
      <c r="G20" s="331"/>
      <c r="H20" s="344" t="s">
        <v>140</v>
      </c>
      <c r="I20" s="345"/>
      <c r="J20" s="346"/>
      <c r="K20" s="104">
        <v>0.8</v>
      </c>
      <c r="L20" s="104">
        <v>0.8</v>
      </c>
      <c r="M20" s="104">
        <v>0.8</v>
      </c>
      <c r="N20" s="104">
        <v>0.8</v>
      </c>
      <c r="O20" s="12">
        <v>0.25</v>
      </c>
      <c r="P20" s="12">
        <v>0.28000000000000003</v>
      </c>
      <c r="Q20" s="12">
        <v>0.5</v>
      </c>
      <c r="R20" s="12">
        <v>0.77</v>
      </c>
    </row>
    <row r="21" spans="1:18" ht="30" customHeight="1">
      <c r="A21" s="85"/>
      <c r="B21" s="62">
        <v>2</v>
      </c>
      <c r="C21" s="331" t="s">
        <v>141</v>
      </c>
      <c r="D21" s="331"/>
      <c r="E21" s="331"/>
      <c r="F21" s="331"/>
      <c r="G21" s="331"/>
      <c r="H21" s="344" t="s">
        <v>141</v>
      </c>
      <c r="I21" s="345"/>
      <c r="J21" s="346"/>
      <c r="K21" s="105">
        <v>20</v>
      </c>
      <c r="L21" s="105">
        <v>20</v>
      </c>
      <c r="M21" s="105">
        <v>20</v>
      </c>
      <c r="N21" s="105">
        <v>20</v>
      </c>
      <c r="O21" s="11">
        <v>3</v>
      </c>
      <c r="P21" s="11">
        <v>6</v>
      </c>
      <c r="Q21" s="11">
        <v>5</v>
      </c>
      <c r="R21" s="11">
        <v>4</v>
      </c>
    </row>
    <row r="22" spans="1:18" ht="34.5" customHeight="1"/>
    <row r="23" spans="1:18" ht="34.5" customHeight="1"/>
    <row r="24" spans="1:18" ht="34.5" customHeight="1"/>
    <row r="25" spans="1:18" ht="34.5" customHeight="1"/>
    <row r="26" spans="1:18" ht="34.5" customHeight="1"/>
  </sheetData>
  <mergeCells count="30">
    <mergeCell ref="H21:J21"/>
    <mergeCell ref="K18:N18"/>
    <mergeCell ref="O18:R18"/>
    <mergeCell ref="C18:G19"/>
    <mergeCell ref="C20:G20"/>
    <mergeCell ref="C21:G21"/>
    <mergeCell ref="H18:J19"/>
    <mergeCell ref="H20:J20"/>
    <mergeCell ref="C15:E15"/>
    <mergeCell ref="H15:I15"/>
    <mergeCell ref="B18:B19"/>
    <mergeCell ref="C12:E12"/>
    <mergeCell ref="H12:I12"/>
    <mergeCell ref="C13:E13"/>
    <mergeCell ref="H13:I13"/>
    <mergeCell ref="C14:E14"/>
    <mergeCell ref="H14:I14"/>
    <mergeCell ref="C11:E11"/>
    <mergeCell ref="H11:I11"/>
    <mergeCell ref="B2:C2"/>
    <mergeCell ref="E2:I3"/>
    <mergeCell ref="J2:M3"/>
    <mergeCell ref="B3:C3"/>
    <mergeCell ref="J4:M4"/>
    <mergeCell ref="I6:M6"/>
    <mergeCell ref="J8:N8"/>
    <mergeCell ref="C9:E9"/>
    <mergeCell ref="H9:I9"/>
    <mergeCell ref="C10:E10"/>
    <mergeCell ref="H10:I10"/>
  </mergeCells>
  <conditionalFormatting sqref="O20:P20">
    <cfRule type="cellIs" dxfId="57" priority="8" operator="lessThan">
      <formula>0.8</formula>
    </cfRule>
  </conditionalFormatting>
  <conditionalFormatting sqref="O21:P21">
    <cfRule type="cellIs" dxfId="56" priority="7" operator="lessThan">
      <formula>20</formula>
    </cfRule>
  </conditionalFormatting>
  <conditionalFormatting sqref="Q20">
    <cfRule type="cellIs" dxfId="55" priority="4" operator="lessThan">
      <formula>0.8</formula>
    </cfRule>
  </conditionalFormatting>
  <conditionalFormatting sqref="Q21">
    <cfRule type="cellIs" dxfId="54" priority="3" operator="lessThan">
      <formula>20</formula>
    </cfRule>
  </conditionalFormatting>
  <conditionalFormatting sqref="R21">
    <cfRule type="cellIs" dxfId="53" priority="2" operator="lessThan">
      <formula>20</formula>
    </cfRule>
  </conditionalFormatting>
  <conditionalFormatting sqref="R20">
    <cfRule type="cellIs" dxfId="52" priority="1" operator="lessThan">
      <formula>0.8</formula>
    </cfRule>
  </conditionalFormatting>
  <hyperlinks>
    <hyperlink ref="J4:M4" location="Índice!A1" display="Retornar al Índice" xr:uid="{00000000-0004-0000-0A00-000000000000}"/>
  </hyperlinks>
  <pageMargins left="0.7" right="0.7" top="0.75" bottom="0.75" header="0.3" footer="0.3"/>
  <pageSetup scale="5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69AC2-6F90-46F9-92C9-F648404CAA17}">
  <sheetPr>
    <outlinePr summaryBelow="0" summaryRight="0"/>
  </sheetPr>
  <dimension ref="B1:V40"/>
  <sheetViews>
    <sheetView topLeftCell="B7" zoomScale="80" zoomScaleNormal="80" workbookViewId="0">
      <selection activeCell="R11" sqref="R11"/>
    </sheetView>
  </sheetViews>
  <sheetFormatPr baseColWidth="10" defaultColWidth="11.375" defaultRowHeight="12.75"/>
  <cols>
    <col min="1" max="1" width="4.75" style="37" customWidth="1"/>
    <col min="2" max="2" width="5" style="37" customWidth="1"/>
    <col min="3" max="3" width="3" style="37" customWidth="1"/>
    <col min="4" max="4" width="11" style="37" customWidth="1"/>
    <col min="5" max="5" width="12.625" style="37" customWidth="1"/>
    <col min="6" max="6" width="13.875" style="37" customWidth="1"/>
    <col min="7" max="7" width="11.375" style="37"/>
    <col min="8" max="8" width="15.5" style="37" customWidth="1"/>
    <col min="9" max="9" width="13.5" style="37" customWidth="1"/>
    <col min="10" max="10" width="19.75" style="37" customWidth="1"/>
    <col min="11" max="15" width="5.125" style="37" customWidth="1"/>
    <col min="16" max="19" width="12" style="37" customWidth="1"/>
    <col min="20" max="16384" width="11.375" style="37"/>
  </cols>
  <sheetData>
    <row r="1" spans="2:18">
      <c r="B1" s="36"/>
      <c r="C1" s="36"/>
      <c r="D1" s="36"/>
      <c r="E1" s="36"/>
      <c r="F1" s="36"/>
      <c r="G1" s="36"/>
      <c r="H1" s="36"/>
      <c r="I1" s="36"/>
      <c r="J1" s="36"/>
      <c r="Q1" s="36"/>
    </row>
    <row r="2" spans="2:18" ht="21.75" customHeight="1">
      <c r="B2" s="36"/>
      <c r="C2" s="362" t="s">
        <v>0</v>
      </c>
      <c r="D2" s="362"/>
      <c r="E2" s="13" t="s">
        <v>21</v>
      </c>
      <c r="F2" s="363" t="s">
        <v>75</v>
      </c>
      <c r="G2" s="363"/>
      <c r="H2" s="363"/>
      <c r="I2" s="363"/>
      <c r="J2" s="363"/>
      <c r="K2" s="363"/>
      <c r="L2" s="363"/>
      <c r="M2" s="363"/>
      <c r="N2" s="363"/>
      <c r="O2" s="363"/>
      <c r="P2" s="38"/>
      <c r="Q2" s="39"/>
    </row>
    <row r="3" spans="2:18" ht="21.75" customHeight="1">
      <c r="B3" s="36"/>
      <c r="C3" s="362" t="s">
        <v>1</v>
      </c>
      <c r="D3" s="362"/>
      <c r="E3" s="135">
        <v>6</v>
      </c>
      <c r="F3" s="363"/>
      <c r="G3" s="363"/>
      <c r="H3" s="363"/>
      <c r="I3" s="363"/>
      <c r="J3" s="363"/>
      <c r="K3" s="363"/>
      <c r="L3" s="363"/>
      <c r="M3" s="363"/>
      <c r="N3" s="363"/>
      <c r="O3" s="363"/>
      <c r="P3" s="40"/>
      <c r="Q3" s="41"/>
    </row>
    <row r="4" spans="2:18">
      <c r="B4" s="36"/>
      <c r="C4" s="36"/>
      <c r="D4" s="36"/>
      <c r="E4" s="36"/>
      <c r="F4" s="36"/>
      <c r="G4" s="36"/>
      <c r="H4" s="36"/>
      <c r="I4" s="36"/>
      <c r="J4" s="36"/>
      <c r="Q4" s="36"/>
    </row>
    <row r="5" spans="2:18">
      <c r="B5" s="36"/>
      <c r="C5" s="36"/>
      <c r="D5" s="36"/>
      <c r="E5" s="36"/>
      <c r="F5" s="36"/>
      <c r="G5" s="36"/>
      <c r="H5" s="36"/>
      <c r="I5" s="36"/>
      <c r="J5" s="36"/>
      <c r="Q5" s="36"/>
    </row>
    <row r="6" spans="2:18" ht="15" customHeight="1">
      <c r="B6" s="247" t="s">
        <v>163</v>
      </c>
      <c r="C6" s="247"/>
      <c r="D6" s="247"/>
      <c r="E6" s="247"/>
      <c r="F6" s="247"/>
      <c r="G6" s="247"/>
      <c r="H6" s="247"/>
      <c r="I6" s="247"/>
      <c r="J6" s="248"/>
      <c r="K6" s="74" t="s">
        <v>162</v>
      </c>
      <c r="L6" s="69"/>
      <c r="M6" s="69"/>
      <c r="N6" s="69"/>
      <c r="O6" s="69"/>
      <c r="P6" s="69"/>
      <c r="Q6" s="70"/>
    </row>
    <row r="7" spans="2:18" ht="15" customHeight="1">
      <c r="B7" s="364" t="s">
        <v>161</v>
      </c>
      <c r="C7" s="365"/>
      <c r="D7" s="365"/>
      <c r="E7" s="365"/>
      <c r="F7" s="365"/>
      <c r="G7" s="365"/>
      <c r="H7" s="365"/>
      <c r="I7" s="365"/>
      <c r="J7" s="365"/>
      <c r="K7" s="365"/>
      <c r="L7" s="365"/>
      <c r="M7" s="365"/>
      <c r="N7" s="365"/>
      <c r="O7" s="365"/>
      <c r="P7" s="365"/>
      <c r="Q7" s="366"/>
    </row>
    <row r="8" spans="2:18" ht="14.25">
      <c r="B8" s="231" t="s">
        <v>50</v>
      </c>
      <c r="C8" s="231"/>
      <c r="D8" s="231"/>
      <c r="E8" s="231"/>
      <c r="F8" s="36"/>
      <c r="G8" s="36"/>
      <c r="H8" s="36"/>
      <c r="I8" s="36"/>
      <c r="J8" s="36"/>
      <c r="Q8" s="36"/>
    </row>
    <row r="9" spans="2:18" ht="18" customHeight="1">
      <c r="B9" s="42" t="s">
        <v>3</v>
      </c>
      <c r="D9" s="36"/>
      <c r="E9" s="36"/>
      <c r="F9" s="36"/>
      <c r="G9" s="36"/>
      <c r="H9" s="36"/>
      <c r="I9" s="36"/>
      <c r="J9" s="36"/>
      <c r="K9" s="232" t="s">
        <v>22</v>
      </c>
      <c r="L9" s="233"/>
      <c r="M9" s="233"/>
      <c r="N9" s="233"/>
      <c r="O9" s="234"/>
      <c r="P9" s="36" t="s">
        <v>23</v>
      </c>
      <c r="Q9" s="36"/>
    </row>
    <row r="10" spans="2:18" ht="69.75" customHeight="1">
      <c r="B10" s="58" t="s">
        <v>4</v>
      </c>
      <c r="C10" s="367" t="s">
        <v>24</v>
      </c>
      <c r="D10" s="368"/>
      <c r="E10" s="368"/>
      <c r="F10" s="369"/>
      <c r="G10" s="56" t="s">
        <v>6</v>
      </c>
      <c r="H10" s="56" t="s">
        <v>7</v>
      </c>
      <c r="I10" s="370" t="s">
        <v>8</v>
      </c>
      <c r="J10" s="371"/>
      <c r="K10" s="53" t="s">
        <v>25</v>
      </c>
      <c r="L10" s="53" t="s">
        <v>26</v>
      </c>
      <c r="M10" s="53" t="s">
        <v>27</v>
      </c>
      <c r="N10" s="53" t="s">
        <v>28</v>
      </c>
      <c r="O10" s="53" t="s">
        <v>29</v>
      </c>
      <c r="P10" s="57" t="s">
        <v>30</v>
      </c>
      <c r="Q10" s="57" t="s">
        <v>9</v>
      </c>
      <c r="R10" s="125" t="s">
        <v>208</v>
      </c>
    </row>
    <row r="11" spans="2:18" ht="68.25" customHeight="1">
      <c r="B11" s="43">
        <v>1</v>
      </c>
      <c r="C11" s="359" t="s">
        <v>160</v>
      </c>
      <c r="D11" s="360"/>
      <c r="E11" s="360"/>
      <c r="F11" s="361"/>
      <c r="G11" s="50">
        <v>43101</v>
      </c>
      <c r="H11" s="50">
        <v>43465</v>
      </c>
      <c r="I11" s="359" t="s">
        <v>159</v>
      </c>
      <c r="J11" s="360"/>
      <c r="K11" s="43" t="s">
        <v>77</v>
      </c>
      <c r="L11" s="43" t="s">
        <v>77</v>
      </c>
      <c r="M11" s="43" t="s">
        <v>78</v>
      </c>
      <c r="N11" s="43" t="s">
        <v>77</v>
      </c>
      <c r="O11" s="43" t="s">
        <v>80</v>
      </c>
      <c r="P11" s="46" t="s">
        <v>156</v>
      </c>
      <c r="Q11" s="52">
        <v>0.25</v>
      </c>
      <c r="R11" s="141">
        <v>0.98209999999999997</v>
      </c>
    </row>
    <row r="12" spans="2:18" ht="54" customHeight="1">
      <c r="B12" s="43">
        <v>2</v>
      </c>
      <c r="C12" s="359" t="s">
        <v>158</v>
      </c>
      <c r="D12" s="360"/>
      <c r="E12" s="360"/>
      <c r="F12" s="361"/>
      <c r="G12" s="50">
        <v>43101</v>
      </c>
      <c r="H12" s="50">
        <v>43465</v>
      </c>
      <c r="I12" s="359" t="s">
        <v>157</v>
      </c>
      <c r="J12" s="360"/>
      <c r="K12" s="43" t="s">
        <v>77</v>
      </c>
      <c r="L12" s="43" t="s">
        <v>77</v>
      </c>
      <c r="M12" s="43" t="s">
        <v>78</v>
      </c>
      <c r="N12" s="43" t="s">
        <v>77</v>
      </c>
      <c r="O12" s="43" t="s">
        <v>80</v>
      </c>
      <c r="P12" s="46" t="s">
        <v>156</v>
      </c>
      <c r="Q12" s="52">
        <v>0.25</v>
      </c>
      <c r="R12" s="141">
        <v>1</v>
      </c>
    </row>
    <row r="13" spans="2:18" ht="54" customHeight="1">
      <c r="B13" s="43">
        <v>3</v>
      </c>
      <c r="C13" s="359" t="s">
        <v>155</v>
      </c>
      <c r="D13" s="360"/>
      <c r="E13" s="360"/>
      <c r="F13" s="361"/>
      <c r="G13" s="50">
        <v>43101</v>
      </c>
      <c r="H13" s="50">
        <v>43465</v>
      </c>
      <c r="I13" s="359" t="s">
        <v>154</v>
      </c>
      <c r="J13" s="360"/>
      <c r="K13" s="43" t="s">
        <v>77</v>
      </c>
      <c r="L13" s="43" t="s">
        <v>77</v>
      </c>
      <c r="M13" s="43" t="s">
        <v>78</v>
      </c>
      <c r="N13" s="43" t="s">
        <v>77</v>
      </c>
      <c r="O13" s="43" t="s">
        <v>80</v>
      </c>
      <c r="P13" s="187" t="s">
        <v>404</v>
      </c>
      <c r="Q13" s="52">
        <v>0.25</v>
      </c>
      <c r="R13" s="141">
        <v>1</v>
      </c>
    </row>
    <row r="14" spans="2:18">
      <c r="B14" s="43">
        <v>4</v>
      </c>
      <c r="C14" s="359" t="s">
        <v>153</v>
      </c>
      <c r="D14" s="360"/>
      <c r="E14" s="360"/>
      <c r="F14" s="361"/>
      <c r="G14" s="50">
        <v>43101</v>
      </c>
      <c r="H14" s="50">
        <v>43465</v>
      </c>
      <c r="I14" s="359" t="s">
        <v>152</v>
      </c>
      <c r="J14" s="360"/>
      <c r="K14" s="43" t="s">
        <v>77</v>
      </c>
      <c r="L14" s="43" t="s">
        <v>77</v>
      </c>
      <c r="M14" s="43" t="s">
        <v>78</v>
      </c>
      <c r="N14" s="43" t="s">
        <v>77</v>
      </c>
      <c r="O14" s="43" t="s">
        <v>80</v>
      </c>
      <c r="P14" s="187" t="s">
        <v>400</v>
      </c>
      <c r="Q14" s="52">
        <v>0.25</v>
      </c>
      <c r="R14" s="141">
        <v>1</v>
      </c>
    </row>
    <row r="15" spans="2:18">
      <c r="B15" s="36"/>
      <c r="C15" s="36"/>
      <c r="D15" s="36"/>
      <c r="E15" s="36"/>
      <c r="F15" s="36"/>
      <c r="G15" s="36"/>
      <c r="H15" s="36"/>
      <c r="I15" s="36"/>
      <c r="J15" s="36"/>
      <c r="K15" s="36"/>
      <c r="L15" s="36"/>
      <c r="M15" s="36"/>
      <c r="N15" s="36"/>
      <c r="O15" s="36"/>
      <c r="P15" s="36"/>
      <c r="Q15" s="36"/>
    </row>
    <row r="16" spans="2:18">
      <c r="B16" s="36"/>
      <c r="C16" s="42" t="s">
        <v>10</v>
      </c>
      <c r="D16" s="36"/>
      <c r="E16" s="36"/>
      <c r="F16" s="36"/>
      <c r="G16" s="36"/>
      <c r="H16" s="36"/>
      <c r="I16" s="36"/>
      <c r="J16" s="36"/>
      <c r="K16" s="36"/>
      <c r="L16" s="36"/>
      <c r="M16" s="36"/>
      <c r="N16" s="36"/>
      <c r="O16" s="36"/>
      <c r="P16" s="36"/>
      <c r="Q16" s="36"/>
    </row>
    <row r="17" spans="2:22">
      <c r="B17" s="279" t="s">
        <v>4</v>
      </c>
      <c r="C17" s="264" t="s">
        <v>11</v>
      </c>
      <c r="D17" s="265"/>
      <c r="E17" s="265"/>
      <c r="F17" s="265"/>
      <c r="G17" s="266"/>
      <c r="H17" s="270" t="s">
        <v>12</v>
      </c>
      <c r="I17" s="270"/>
      <c r="J17" s="270"/>
      <c r="K17" s="270"/>
      <c r="L17" s="260" t="s">
        <v>13</v>
      </c>
      <c r="M17" s="260"/>
      <c r="N17" s="260"/>
      <c r="O17" s="260"/>
      <c r="P17" s="253" t="s">
        <v>207</v>
      </c>
      <c r="Q17" s="254"/>
      <c r="R17" s="254"/>
      <c r="S17" s="255"/>
    </row>
    <row r="18" spans="2:22">
      <c r="B18" s="279"/>
      <c r="C18" s="267"/>
      <c r="D18" s="268"/>
      <c r="E18" s="268"/>
      <c r="F18" s="268"/>
      <c r="G18" s="269"/>
      <c r="H18" s="270"/>
      <c r="I18" s="270"/>
      <c r="J18" s="270"/>
      <c r="K18" s="270"/>
      <c r="L18" s="149" t="s">
        <v>14</v>
      </c>
      <c r="M18" s="149" t="s">
        <v>15</v>
      </c>
      <c r="N18" s="149" t="s">
        <v>16</v>
      </c>
      <c r="O18" s="149" t="s">
        <v>17</v>
      </c>
      <c r="P18" s="149" t="s">
        <v>14</v>
      </c>
      <c r="Q18" s="149" t="s">
        <v>15</v>
      </c>
      <c r="R18" s="149" t="s">
        <v>16</v>
      </c>
      <c r="S18" s="149" t="s">
        <v>17</v>
      </c>
    </row>
    <row r="19" spans="2:22" ht="26.25" customHeight="1">
      <c r="B19" s="43">
        <v>1</v>
      </c>
      <c r="C19" s="355" t="s">
        <v>151</v>
      </c>
      <c r="D19" s="356"/>
      <c r="E19" s="356"/>
      <c r="F19" s="356"/>
      <c r="G19" s="357"/>
      <c r="H19" s="358" t="s">
        <v>150</v>
      </c>
      <c r="I19" s="358"/>
      <c r="J19" s="358"/>
      <c r="K19" s="358"/>
      <c r="L19" s="52">
        <v>1</v>
      </c>
      <c r="M19" s="52">
        <v>1</v>
      </c>
      <c r="N19" s="52">
        <v>1</v>
      </c>
      <c r="O19" s="52">
        <v>1</v>
      </c>
      <c r="P19" s="142">
        <v>0.97409999999999997</v>
      </c>
      <c r="Q19" s="142">
        <v>0.97689999999999999</v>
      </c>
      <c r="R19" s="142" t="s">
        <v>401</v>
      </c>
      <c r="S19" s="142">
        <v>0.99539999999999995</v>
      </c>
    </row>
    <row r="20" spans="2:22" ht="31.5" customHeight="1">
      <c r="B20" s="43">
        <v>2</v>
      </c>
      <c r="C20" s="355" t="s">
        <v>245</v>
      </c>
      <c r="D20" s="356"/>
      <c r="E20" s="356"/>
      <c r="F20" s="356"/>
      <c r="G20" s="357"/>
      <c r="H20" s="358" t="s">
        <v>244</v>
      </c>
      <c r="I20" s="358"/>
      <c r="J20" s="358"/>
      <c r="K20" s="358"/>
      <c r="L20" s="52">
        <v>0.5</v>
      </c>
      <c r="M20" s="52">
        <v>1</v>
      </c>
      <c r="N20" s="52">
        <v>0</v>
      </c>
      <c r="O20" s="52">
        <v>0</v>
      </c>
      <c r="P20" s="12">
        <v>0.5</v>
      </c>
      <c r="Q20" s="12">
        <v>1</v>
      </c>
      <c r="R20" s="193">
        <v>0</v>
      </c>
      <c r="S20" s="193">
        <v>0</v>
      </c>
    </row>
    <row r="21" spans="2:22">
      <c r="V21" s="196"/>
    </row>
    <row r="22" spans="2:22" ht="15" customHeight="1">
      <c r="C22" s="36"/>
      <c r="D22" s="44"/>
      <c r="E22" s="44"/>
      <c r="F22" s="44"/>
      <c r="G22" s="44"/>
      <c r="H22" s="44"/>
      <c r="I22" s="44"/>
      <c r="J22" s="44"/>
      <c r="K22" s="36"/>
      <c r="L22" s="36"/>
      <c r="M22" s="36"/>
      <c r="N22" s="36"/>
      <c r="O22" s="36"/>
      <c r="P22" s="36"/>
      <c r="Q22" s="45"/>
    </row>
    <row r="24" spans="2:22">
      <c r="C24" s="36"/>
      <c r="D24" s="44"/>
      <c r="E24" s="44"/>
      <c r="F24" s="44"/>
      <c r="G24" s="44"/>
      <c r="H24" s="44"/>
      <c r="I24" s="44"/>
      <c r="J24" s="44"/>
      <c r="K24" s="36"/>
      <c r="L24" s="36"/>
      <c r="M24" s="36"/>
      <c r="N24" s="36"/>
      <c r="O24" s="36"/>
      <c r="P24" s="36"/>
    </row>
    <row r="25" spans="2:22">
      <c r="Q25" s="45"/>
    </row>
    <row r="26" spans="2:22">
      <c r="C26" s="36"/>
      <c r="D26" s="44"/>
      <c r="E26" s="44"/>
      <c r="F26" s="44"/>
      <c r="G26" s="44"/>
      <c r="H26" s="44"/>
      <c r="I26" s="44"/>
      <c r="J26" s="44"/>
      <c r="K26" s="36"/>
      <c r="L26" s="36"/>
      <c r="M26" s="36"/>
      <c r="N26" s="36"/>
      <c r="O26" s="36"/>
      <c r="P26" s="36"/>
      <c r="Q26" s="45"/>
    </row>
    <row r="27" spans="2:22">
      <c r="Q27" s="45"/>
    </row>
    <row r="28" spans="2:22">
      <c r="C28" s="36"/>
      <c r="D28" s="44"/>
      <c r="E28" s="44"/>
      <c r="F28" s="44"/>
      <c r="G28" s="44"/>
      <c r="H28" s="44"/>
      <c r="I28" s="44"/>
      <c r="J28" s="44"/>
      <c r="K28" s="36"/>
      <c r="L28" s="36"/>
      <c r="M28" s="36"/>
      <c r="N28" s="36"/>
      <c r="O28" s="36"/>
      <c r="P28" s="36"/>
      <c r="Q28" s="45"/>
    </row>
    <row r="29" spans="2:22">
      <c r="C29" s="45"/>
      <c r="D29" s="45"/>
      <c r="E29" s="45"/>
      <c r="F29" s="45"/>
      <c r="G29" s="45"/>
      <c r="H29" s="45"/>
      <c r="I29" s="45"/>
      <c r="J29" s="45"/>
      <c r="K29" s="45"/>
      <c r="L29" s="45"/>
      <c r="M29" s="45"/>
      <c r="N29" s="45"/>
      <c r="O29" s="45"/>
      <c r="P29" s="45"/>
      <c r="Q29" s="45"/>
    </row>
    <row r="30" spans="2:22">
      <c r="C30" s="45"/>
      <c r="D30" s="45"/>
      <c r="E30" s="45"/>
      <c r="F30" s="45"/>
      <c r="G30" s="45"/>
      <c r="H30" s="45"/>
      <c r="I30" s="45"/>
      <c r="J30" s="45"/>
      <c r="K30" s="45"/>
      <c r="L30" s="45"/>
      <c r="M30" s="45"/>
      <c r="N30" s="45"/>
      <c r="O30" s="45"/>
      <c r="P30" s="45"/>
      <c r="Q30" s="45"/>
    </row>
    <row r="32" spans="2:22">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sheetData>
  <mergeCells count="26">
    <mergeCell ref="C12:F12"/>
    <mergeCell ref="I12:J12"/>
    <mergeCell ref="C2:D2"/>
    <mergeCell ref="F2:O3"/>
    <mergeCell ref="C3:D3"/>
    <mergeCell ref="B6:J6"/>
    <mergeCell ref="B7:Q7"/>
    <mergeCell ref="B8:E8"/>
    <mergeCell ref="K9:O9"/>
    <mergeCell ref="C10:F10"/>
    <mergeCell ref="I10:J10"/>
    <mergeCell ref="C11:F11"/>
    <mergeCell ref="I11:J11"/>
    <mergeCell ref="C13:F13"/>
    <mergeCell ref="I13:J13"/>
    <mergeCell ref="C14:F14"/>
    <mergeCell ref="I14:J14"/>
    <mergeCell ref="B17:B18"/>
    <mergeCell ref="C17:G18"/>
    <mergeCell ref="H17:K18"/>
    <mergeCell ref="L17:O17"/>
    <mergeCell ref="P17:S17"/>
    <mergeCell ref="C19:G19"/>
    <mergeCell ref="H19:K19"/>
    <mergeCell ref="C20:G20"/>
    <mergeCell ref="H20:K20"/>
  </mergeCells>
  <conditionalFormatting sqref="P20">
    <cfRule type="cellIs" dxfId="51" priority="14" operator="equal">
      <formula>$L$20</formula>
    </cfRule>
  </conditionalFormatting>
  <conditionalFormatting sqref="Q20">
    <cfRule type="cellIs" dxfId="50" priority="13" operator="equal">
      <formula>$M$20</formula>
    </cfRule>
  </conditionalFormatting>
  <conditionalFormatting sqref="P19:Q19">
    <cfRule type="cellIs" dxfId="49" priority="12" operator="lessThan">
      <formula>$L$19</formula>
    </cfRule>
  </conditionalFormatting>
  <conditionalFormatting sqref="P19">
    <cfRule type="cellIs" dxfId="48" priority="11" operator="greaterThan">
      <formula>0.9</formula>
    </cfRule>
  </conditionalFormatting>
  <conditionalFormatting sqref="Q19">
    <cfRule type="cellIs" dxfId="47" priority="10" operator="greaterThan">
      <formula>80</formula>
    </cfRule>
  </conditionalFormatting>
  <conditionalFormatting sqref="Q19">
    <cfRule type="cellIs" dxfId="46" priority="9" operator="greaterThan">
      <formula>0.9</formula>
    </cfRule>
  </conditionalFormatting>
  <conditionalFormatting sqref="R19">
    <cfRule type="cellIs" dxfId="45" priority="8" operator="lessThan">
      <formula>$L$19</formula>
    </cfRule>
  </conditionalFormatting>
  <conditionalFormatting sqref="R19">
    <cfRule type="cellIs" dxfId="44" priority="7" operator="greaterThan">
      <formula>80</formula>
    </cfRule>
  </conditionalFormatting>
  <conditionalFormatting sqref="R19">
    <cfRule type="cellIs" dxfId="43" priority="6" operator="greaterThan">
      <formula>0.9</formula>
    </cfRule>
  </conditionalFormatting>
  <conditionalFormatting sqref="S19">
    <cfRule type="cellIs" dxfId="42" priority="5" operator="lessThan">
      <formula>$L$19</formula>
    </cfRule>
  </conditionalFormatting>
  <conditionalFormatting sqref="S19">
    <cfRule type="cellIs" dxfId="41" priority="4" operator="greaterThan">
      <formula>80</formula>
    </cfRule>
  </conditionalFormatting>
  <conditionalFormatting sqref="S19">
    <cfRule type="cellIs" dxfId="40" priority="3" operator="greaterThan">
      <formula>0.9</formula>
    </cfRule>
  </conditionalFormatting>
  <conditionalFormatting sqref="R20">
    <cfRule type="cellIs" dxfId="39" priority="2" operator="equal">
      <formula>0</formula>
    </cfRule>
  </conditionalFormatting>
  <conditionalFormatting sqref="S20">
    <cfRule type="cellIs" dxfId="38" priority="1" operator="equal">
      <formula>0</formula>
    </cfRule>
  </conditionalFormatting>
  <hyperlinks>
    <hyperlink ref="B8:D8" location="Índice!A1" display="Volver al índice " xr:uid="{B591CAA4-91BA-41EF-BECA-A1545B7BB2FF}"/>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AE9A-69B6-4C03-BA95-2D71D2865BC0}">
  <sheetPr>
    <outlinePr summaryBelow="0" summaryRight="0"/>
  </sheetPr>
  <dimension ref="A1:S44"/>
  <sheetViews>
    <sheetView topLeftCell="A7" zoomScale="80" zoomScaleNormal="80" workbookViewId="0">
      <selection activeCell="S19" sqref="S19"/>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17.375" style="37" customWidth="1"/>
    <col min="7" max="7" width="11.375" style="37"/>
    <col min="8" max="8" width="15.5" style="37" customWidth="1"/>
    <col min="9" max="9" width="13.5" style="37" customWidth="1"/>
    <col min="10" max="10" width="19.75" style="37" customWidth="1"/>
    <col min="11" max="11" width="3.375" style="37" customWidth="1"/>
    <col min="12" max="12" width="4.25" style="37" customWidth="1"/>
    <col min="13" max="13" width="4" style="37" customWidth="1"/>
    <col min="14" max="14" width="4.25" style="37" customWidth="1"/>
    <col min="15" max="15" width="4" style="37" customWidth="1"/>
    <col min="16" max="19" width="13.625" style="37" customWidth="1"/>
    <col min="20" max="16384" width="11.375" style="37"/>
  </cols>
  <sheetData>
    <row r="1" spans="1:19">
      <c r="A1" s="36"/>
      <c r="B1" s="36"/>
      <c r="C1" s="36"/>
      <c r="D1" s="36"/>
      <c r="E1" s="36"/>
      <c r="F1" s="36"/>
      <c r="G1" s="36"/>
      <c r="H1" s="36"/>
      <c r="I1" s="36"/>
      <c r="J1" s="36"/>
      <c r="Q1" s="36"/>
    </row>
    <row r="2" spans="1:19" ht="21.75" customHeight="1">
      <c r="A2" s="36"/>
      <c r="B2" s="36"/>
      <c r="C2" s="362" t="s">
        <v>0</v>
      </c>
      <c r="D2" s="362"/>
      <c r="E2" s="13" t="s">
        <v>21</v>
      </c>
      <c r="F2" s="363" t="s">
        <v>75</v>
      </c>
      <c r="G2" s="363"/>
      <c r="H2" s="363"/>
      <c r="I2" s="363"/>
      <c r="J2" s="363"/>
      <c r="K2" s="363"/>
      <c r="L2" s="363"/>
      <c r="M2" s="363"/>
      <c r="N2" s="363"/>
      <c r="O2" s="363"/>
      <c r="P2" s="38"/>
      <c r="Q2" s="39"/>
    </row>
    <row r="3" spans="1:19" ht="21.75" customHeight="1">
      <c r="A3" s="36"/>
      <c r="B3" s="36"/>
      <c r="C3" s="362" t="s">
        <v>1</v>
      </c>
      <c r="D3" s="362"/>
      <c r="E3" s="135">
        <v>6</v>
      </c>
      <c r="F3" s="363"/>
      <c r="G3" s="363"/>
      <c r="H3" s="363"/>
      <c r="I3" s="363"/>
      <c r="J3" s="363"/>
      <c r="K3" s="363"/>
      <c r="L3" s="363"/>
      <c r="M3" s="363"/>
      <c r="N3" s="363"/>
      <c r="O3" s="363"/>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147" t="s">
        <v>31</v>
      </c>
      <c r="C6" s="147"/>
      <c r="D6" s="147"/>
      <c r="E6" s="147"/>
      <c r="F6" s="147"/>
      <c r="G6" s="147"/>
      <c r="H6" s="147"/>
      <c r="I6" s="147"/>
      <c r="J6" s="148"/>
      <c r="K6" s="74" t="s">
        <v>162</v>
      </c>
      <c r="L6" s="72"/>
      <c r="M6" s="72"/>
      <c r="N6" s="72"/>
      <c r="O6" s="72"/>
      <c r="P6" s="72"/>
      <c r="Q6" s="73"/>
    </row>
    <row r="7" spans="1:19" ht="15.75" customHeight="1">
      <c r="A7" s="36"/>
      <c r="B7" s="375" t="s">
        <v>247</v>
      </c>
      <c r="C7" s="376"/>
      <c r="D7" s="376"/>
      <c r="E7" s="376"/>
      <c r="F7" s="376"/>
      <c r="G7" s="376"/>
      <c r="H7" s="376"/>
      <c r="I7" s="376"/>
      <c r="J7" s="376"/>
      <c r="K7" s="376"/>
      <c r="L7" s="376"/>
      <c r="M7" s="376"/>
      <c r="N7" s="376"/>
      <c r="O7" s="376"/>
      <c r="P7" s="376"/>
      <c r="Q7" s="376"/>
    </row>
    <row r="8" spans="1:19" ht="14.25">
      <c r="A8" s="36"/>
      <c r="B8" s="231" t="s">
        <v>50</v>
      </c>
      <c r="C8" s="231"/>
      <c r="D8" s="231"/>
      <c r="E8" s="231"/>
      <c r="F8" s="36"/>
      <c r="G8" s="36"/>
      <c r="H8" s="36"/>
      <c r="I8" s="36"/>
      <c r="J8" s="36"/>
      <c r="Q8" s="36"/>
    </row>
    <row r="9" spans="1:19" ht="25.5" customHeight="1">
      <c r="A9" s="36"/>
      <c r="B9" s="42" t="s">
        <v>3</v>
      </c>
      <c r="D9" s="36"/>
      <c r="E9" s="36"/>
      <c r="F9" s="36"/>
      <c r="G9" s="36"/>
      <c r="H9" s="36"/>
      <c r="I9" s="36"/>
      <c r="J9" s="36"/>
      <c r="K9" s="232" t="s">
        <v>22</v>
      </c>
      <c r="L9" s="233"/>
      <c r="M9" s="233"/>
      <c r="N9" s="233"/>
      <c r="O9" s="234"/>
      <c r="P9" s="36" t="s">
        <v>23</v>
      </c>
      <c r="Q9" s="36"/>
    </row>
    <row r="10" spans="1:19" ht="72.75" customHeight="1">
      <c r="A10" s="36"/>
      <c r="B10" s="58" t="s">
        <v>4</v>
      </c>
      <c r="C10" s="367" t="s">
        <v>24</v>
      </c>
      <c r="D10" s="368"/>
      <c r="E10" s="368"/>
      <c r="F10" s="369"/>
      <c r="G10" s="56" t="s">
        <v>6</v>
      </c>
      <c r="H10" s="56" t="s">
        <v>7</v>
      </c>
      <c r="I10" s="370" t="s">
        <v>8</v>
      </c>
      <c r="J10" s="371"/>
      <c r="K10" s="53" t="s">
        <v>25</v>
      </c>
      <c r="L10" s="53" t="s">
        <v>26</v>
      </c>
      <c r="M10" s="53" t="s">
        <v>27</v>
      </c>
      <c r="N10" s="53" t="s">
        <v>28</v>
      </c>
      <c r="O10" s="53" t="s">
        <v>29</v>
      </c>
      <c r="P10" s="57" t="s">
        <v>246</v>
      </c>
      <c r="Q10" s="57" t="s">
        <v>9</v>
      </c>
      <c r="R10" s="125" t="s">
        <v>208</v>
      </c>
    </row>
    <row r="11" spans="1:19" ht="54" customHeight="1">
      <c r="A11" s="36"/>
      <c r="B11" s="43">
        <v>1</v>
      </c>
      <c r="C11" s="359" t="s">
        <v>164</v>
      </c>
      <c r="D11" s="360"/>
      <c r="E11" s="360"/>
      <c r="F11" s="361"/>
      <c r="G11" s="50">
        <v>43101</v>
      </c>
      <c r="H11" s="50">
        <v>43465</v>
      </c>
      <c r="I11" s="359" t="s">
        <v>165</v>
      </c>
      <c r="J11" s="361"/>
      <c r="K11" s="43" t="s">
        <v>78</v>
      </c>
      <c r="L11" s="43" t="s">
        <v>77</v>
      </c>
      <c r="M11" s="43" t="s">
        <v>77</v>
      </c>
      <c r="N11" s="43" t="s">
        <v>78</v>
      </c>
      <c r="O11" s="43" t="s">
        <v>76</v>
      </c>
      <c r="P11" s="46" t="s">
        <v>374</v>
      </c>
      <c r="Q11" s="51">
        <v>0.25</v>
      </c>
      <c r="R11" s="141">
        <v>0.9</v>
      </c>
    </row>
    <row r="12" spans="1:19" ht="72.75" customHeight="1">
      <c r="A12" s="36"/>
      <c r="B12" s="43">
        <v>2</v>
      </c>
      <c r="C12" s="359" t="s">
        <v>166</v>
      </c>
      <c r="D12" s="360"/>
      <c r="E12" s="360"/>
      <c r="F12" s="361"/>
      <c r="G12" s="50">
        <v>43101</v>
      </c>
      <c r="H12" s="50">
        <v>43465</v>
      </c>
      <c r="I12" s="359" t="s">
        <v>167</v>
      </c>
      <c r="J12" s="361"/>
      <c r="K12" s="43" t="s">
        <v>78</v>
      </c>
      <c r="L12" s="43" t="s">
        <v>77</v>
      </c>
      <c r="M12" s="43" t="s">
        <v>77</v>
      </c>
      <c r="N12" s="43" t="s">
        <v>78</v>
      </c>
      <c r="O12" s="43" t="s">
        <v>76</v>
      </c>
      <c r="P12" s="46" t="s">
        <v>375</v>
      </c>
      <c r="Q12" s="51">
        <v>0.25</v>
      </c>
      <c r="R12" s="141">
        <v>1</v>
      </c>
    </row>
    <row r="13" spans="1:19" ht="45.75" customHeight="1">
      <c r="A13" s="36"/>
      <c r="B13" s="43">
        <v>3</v>
      </c>
      <c r="C13" s="359" t="s">
        <v>168</v>
      </c>
      <c r="D13" s="360"/>
      <c r="E13" s="360"/>
      <c r="F13" s="361"/>
      <c r="G13" s="50">
        <v>43101</v>
      </c>
      <c r="H13" s="50">
        <v>43465</v>
      </c>
      <c r="I13" s="359" t="s">
        <v>169</v>
      </c>
      <c r="J13" s="361"/>
      <c r="K13" s="43" t="s">
        <v>78</v>
      </c>
      <c r="L13" s="43" t="s">
        <v>77</v>
      </c>
      <c r="M13" s="43" t="s">
        <v>77</v>
      </c>
      <c r="N13" s="43" t="s">
        <v>78</v>
      </c>
      <c r="O13" s="43" t="s">
        <v>76</v>
      </c>
      <c r="P13" s="46" t="s">
        <v>376</v>
      </c>
      <c r="Q13" s="51">
        <v>0.25</v>
      </c>
      <c r="R13" s="141">
        <v>1</v>
      </c>
    </row>
    <row r="14" spans="1:19" ht="58.5" customHeight="1">
      <c r="A14" s="36"/>
      <c r="B14" s="43">
        <v>4</v>
      </c>
      <c r="C14" s="359" t="s">
        <v>170</v>
      </c>
      <c r="D14" s="360"/>
      <c r="E14" s="360"/>
      <c r="F14" s="361"/>
      <c r="G14" s="50">
        <v>43101</v>
      </c>
      <c r="H14" s="50">
        <v>43465</v>
      </c>
      <c r="I14" s="359" t="s">
        <v>171</v>
      </c>
      <c r="J14" s="361"/>
      <c r="K14" s="43" t="s">
        <v>78</v>
      </c>
      <c r="L14" s="43" t="s">
        <v>78</v>
      </c>
      <c r="M14" s="43" t="s">
        <v>77</v>
      </c>
      <c r="N14" s="43" t="s">
        <v>78</v>
      </c>
      <c r="O14" s="43" t="s">
        <v>76</v>
      </c>
      <c r="P14" s="46" t="s">
        <v>377</v>
      </c>
      <c r="Q14" s="51">
        <v>0.25</v>
      </c>
      <c r="R14" s="141">
        <v>1</v>
      </c>
    </row>
    <row r="15" spans="1:19" ht="58.5" customHeight="1">
      <c r="A15" s="36"/>
      <c r="B15" s="36"/>
      <c r="C15" s="156"/>
      <c r="D15" s="373"/>
      <c r="E15" s="373"/>
      <c r="F15" s="373"/>
      <c r="G15" s="373"/>
      <c r="H15" s="373"/>
      <c r="I15" s="373"/>
      <c r="J15" s="373"/>
      <c r="K15" s="36"/>
      <c r="L15" s="36"/>
      <c r="M15" s="36"/>
      <c r="N15" s="36"/>
      <c r="O15" s="36"/>
      <c r="Q15" s="374"/>
      <c r="R15" s="374"/>
      <c r="S15" s="374"/>
    </row>
    <row r="16" spans="1:19">
      <c r="A16" s="36"/>
      <c r="B16" s="36"/>
      <c r="C16" s="42" t="s">
        <v>10</v>
      </c>
      <c r="D16" s="36"/>
      <c r="E16" s="36"/>
      <c r="F16" s="36"/>
      <c r="G16" s="36"/>
      <c r="H16" s="36"/>
      <c r="I16" s="36"/>
      <c r="J16" s="36"/>
      <c r="K16" s="36"/>
      <c r="L16" s="36"/>
      <c r="M16" s="36"/>
      <c r="N16" s="36"/>
      <c r="O16" s="36"/>
      <c r="P16" s="36"/>
      <c r="Q16" s="36"/>
    </row>
    <row r="17" spans="1:19">
      <c r="A17" s="36"/>
      <c r="B17" s="279" t="s">
        <v>4</v>
      </c>
      <c r="C17" s="264" t="s">
        <v>11</v>
      </c>
      <c r="D17" s="265"/>
      <c r="E17" s="265"/>
      <c r="F17" s="265"/>
      <c r="G17" s="266"/>
      <c r="H17" s="270" t="s">
        <v>12</v>
      </c>
      <c r="I17" s="270"/>
      <c r="J17" s="270"/>
      <c r="K17" s="270"/>
      <c r="L17" s="260" t="s">
        <v>13</v>
      </c>
      <c r="M17" s="260"/>
      <c r="N17" s="260"/>
      <c r="O17" s="260"/>
      <c r="P17" s="253" t="s">
        <v>207</v>
      </c>
      <c r="Q17" s="254"/>
      <c r="R17" s="254"/>
      <c r="S17" s="255"/>
    </row>
    <row r="18" spans="1:19">
      <c r="A18" s="36"/>
      <c r="B18" s="279"/>
      <c r="C18" s="267"/>
      <c r="D18" s="268"/>
      <c r="E18" s="268"/>
      <c r="F18" s="268"/>
      <c r="G18" s="269"/>
      <c r="H18" s="270"/>
      <c r="I18" s="270"/>
      <c r="J18" s="270"/>
      <c r="K18" s="270"/>
      <c r="L18" s="149" t="s">
        <v>14</v>
      </c>
      <c r="M18" s="149" t="s">
        <v>15</v>
      </c>
      <c r="N18" s="149" t="s">
        <v>16</v>
      </c>
      <c r="O18" s="149" t="s">
        <v>17</v>
      </c>
      <c r="P18" s="149" t="s">
        <v>14</v>
      </c>
      <c r="Q18" s="149" t="s">
        <v>15</v>
      </c>
      <c r="R18" s="149" t="s">
        <v>16</v>
      </c>
      <c r="S18" s="149" t="s">
        <v>17</v>
      </c>
    </row>
    <row r="19" spans="1:19">
      <c r="A19" s="36"/>
      <c r="B19" s="43">
        <v>4</v>
      </c>
      <c r="C19" s="372" t="s">
        <v>333</v>
      </c>
      <c r="D19" s="372"/>
      <c r="E19" s="372"/>
      <c r="F19" s="372"/>
      <c r="G19" s="372"/>
      <c r="H19" s="47" t="s">
        <v>172</v>
      </c>
      <c r="I19" s="48"/>
      <c r="J19" s="48"/>
      <c r="K19" s="49"/>
      <c r="L19" s="43">
        <v>0</v>
      </c>
      <c r="M19" s="43">
        <v>0</v>
      </c>
      <c r="N19" s="43">
        <v>0</v>
      </c>
      <c r="O19" s="43">
        <v>4</v>
      </c>
      <c r="P19" s="11">
        <v>0</v>
      </c>
      <c r="Q19" s="11">
        <v>0</v>
      </c>
      <c r="R19" s="11">
        <v>0</v>
      </c>
      <c r="S19" s="11">
        <v>4</v>
      </c>
    </row>
    <row r="20" spans="1:19">
      <c r="A20" s="36"/>
      <c r="P20" s="36"/>
      <c r="Q20" s="36"/>
      <c r="R20" s="173"/>
    </row>
    <row r="21" spans="1:19">
      <c r="A21" s="36"/>
      <c r="C21" s="45"/>
      <c r="D21" s="36"/>
      <c r="E21" s="36"/>
      <c r="F21" s="36"/>
      <c r="G21" s="36"/>
      <c r="H21" s="36"/>
      <c r="I21" s="36"/>
      <c r="J21" s="36"/>
      <c r="K21" s="36"/>
      <c r="L21" s="36"/>
      <c r="M21" s="36"/>
      <c r="N21" s="36"/>
      <c r="O21" s="45"/>
      <c r="P21" s="36"/>
      <c r="Q21" s="36"/>
    </row>
    <row r="22" spans="1:19">
      <c r="A22" s="36"/>
      <c r="C22" s="45"/>
      <c r="D22" s="36"/>
      <c r="E22" s="36"/>
      <c r="F22" s="36"/>
      <c r="G22" s="36"/>
      <c r="H22" s="36"/>
      <c r="I22" s="36"/>
      <c r="J22" s="36"/>
      <c r="K22" s="36"/>
      <c r="L22" s="36"/>
      <c r="M22" s="36"/>
      <c r="N22" s="36"/>
      <c r="O22" s="45"/>
      <c r="P22" s="36"/>
      <c r="Q22" s="36"/>
    </row>
    <row r="23" spans="1:19">
      <c r="C23" s="45"/>
      <c r="D23" s="36"/>
      <c r="E23" s="36"/>
      <c r="F23" s="36"/>
      <c r="G23" s="36"/>
      <c r="H23" s="36"/>
      <c r="I23" s="36"/>
      <c r="J23" s="36"/>
      <c r="K23" s="36"/>
      <c r="L23" s="36"/>
      <c r="M23" s="36"/>
      <c r="N23" s="36"/>
      <c r="O23" s="45"/>
      <c r="P23" s="36"/>
      <c r="Q23" s="36"/>
    </row>
    <row r="24" spans="1:19">
      <c r="C24" s="45"/>
      <c r="D24" s="36"/>
      <c r="E24" s="36"/>
      <c r="F24" s="36"/>
      <c r="G24" s="36"/>
      <c r="H24" s="36"/>
      <c r="I24" s="36"/>
      <c r="J24" s="36"/>
      <c r="K24" s="36"/>
      <c r="L24" s="36"/>
      <c r="M24" s="36"/>
      <c r="N24" s="36"/>
      <c r="O24" s="45"/>
      <c r="P24" s="45"/>
      <c r="Q24" s="45"/>
    </row>
    <row r="25" spans="1:19" ht="15" customHeight="1">
      <c r="C25" s="45"/>
      <c r="D25" s="36"/>
      <c r="E25" s="36"/>
      <c r="F25" s="36"/>
      <c r="G25" s="36"/>
      <c r="H25" s="36"/>
      <c r="I25" s="36"/>
      <c r="J25" s="36"/>
      <c r="K25" s="36"/>
      <c r="L25" s="36"/>
      <c r="M25" s="36"/>
      <c r="N25" s="36"/>
      <c r="O25" s="45"/>
      <c r="P25" s="45"/>
    </row>
    <row r="26" spans="1:19">
      <c r="C26" s="45"/>
      <c r="D26" s="36"/>
      <c r="E26" s="36"/>
      <c r="F26" s="36"/>
      <c r="G26" s="36"/>
      <c r="H26" s="36"/>
      <c r="I26" s="36"/>
      <c r="J26" s="36"/>
      <c r="K26" s="36"/>
      <c r="L26" s="36"/>
      <c r="M26" s="36"/>
      <c r="N26" s="36"/>
      <c r="O26" s="45"/>
      <c r="P26" s="45"/>
    </row>
    <row r="27" spans="1:19">
      <c r="C27" s="45"/>
      <c r="D27" s="36"/>
      <c r="E27" s="36"/>
      <c r="F27" s="36"/>
      <c r="G27" s="36"/>
      <c r="H27" s="36"/>
      <c r="I27" s="36"/>
      <c r="J27" s="36"/>
      <c r="K27" s="36"/>
      <c r="L27" s="36"/>
      <c r="M27" s="36"/>
      <c r="N27" s="36"/>
      <c r="O27" s="45"/>
      <c r="P27" s="45"/>
      <c r="Q27" s="45"/>
    </row>
    <row r="28" spans="1:19">
      <c r="C28" s="45"/>
      <c r="D28" s="36"/>
      <c r="E28" s="36"/>
      <c r="F28" s="36"/>
      <c r="G28" s="36"/>
      <c r="H28" s="36"/>
      <c r="I28" s="36"/>
      <c r="J28" s="36"/>
      <c r="K28" s="36"/>
      <c r="L28" s="36"/>
      <c r="M28" s="36"/>
      <c r="N28" s="36"/>
      <c r="O28" s="45"/>
      <c r="P28" s="45"/>
      <c r="Q28" s="45"/>
    </row>
    <row r="29" spans="1:19">
      <c r="C29" s="45"/>
      <c r="D29" s="45"/>
      <c r="E29" s="45"/>
      <c r="F29" s="45"/>
      <c r="G29" s="45"/>
      <c r="H29" s="45"/>
      <c r="I29" s="45"/>
      <c r="J29" s="45"/>
      <c r="K29" s="45"/>
      <c r="L29" s="45"/>
      <c r="M29" s="45"/>
      <c r="N29" s="45"/>
      <c r="O29" s="45"/>
      <c r="P29" s="45"/>
      <c r="Q29" s="45"/>
    </row>
    <row r="30" spans="1:19">
      <c r="C30" s="45"/>
      <c r="D30" s="45"/>
      <c r="E30" s="45"/>
      <c r="F30" s="45"/>
      <c r="G30" s="45"/>
      <c r="H30" s="45"/>
      <c r="I30" s="45"/>
      <c r="J30" s="45"/>
      <c r="K30" s="45"/>
      <c r="L30" s="45"/>
      <c r="M30" s="45"/>
      <c r="N30" s="45"/>
      <c r="O30" s="45"/>
      <c r="P30" s="45"/>
      <c r="Q30" s="45"/>
    </row>
    <row r="31" spans="1:19">
      <c r="C31" s="45"/>
      <c r="D31" s="45"/>
      <c r="E31" s="45"/>
      <c r="F31" s="45"/>
      <c r="G31" s="45"/>
      <c r="H31" s="45"/>
      <c r="I31" s="45"/>
      <c r="J31" s="45"/>
      <c r="K31" s="45"/>
      <c r="L31" s="45"/>
      <c r="M31" s="45"/>
      <c r="N31" s="45"/>
      <c r="O31" s="45"/>
      <c r="P31" s="45"/>
      <c r="Q31" s="45"/>
    </row>
    <row r="32" spans="1:19">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P42" s="45"/>
      <c r="Q42" s="45"/>
    </row>
    <row r="43" spans="3:17">
      <c r="P43" s="45"/>
      <c r="Q43" s="45"/>
    </row>
    <row r="44" spans="3:17">
      <c r="P44" s="45"/>
      <c r="Q44" s="45"/>
    </row>
  </sheetData>
  <mergeCells count="24">
    <mergeCell ref="Q15:S15"/>
    <mergeCell ref="K9:O9"/>
    <mergeCell ref="C2:D2"/>
    <mergeCell ref="F2:O3"/>
    <mergeCell ref="C3:D3"/>
    <mergeCell ref="B7:Q7"/>
    <mergeCell ref="B8:E8"/>
    <mergeCell ref="C10:F10"/>
    <mergeCell ref="I10:J10"/>
    <mergeCell ref="C11:F11"/>
    <mergeCell ref="I11:J11"/>
    <mergeCell ref="C12:F12"/>
    <mergeCell ref="I12:J12"/>
    <mergeCell ref="C19:G19"/>
    <mergeCell ref="C13:F13"/>
    <mergeCell ref="I13:J13"/>
    <mergeCell ref="C14:F14"/>
    <mergeCell ref="I14:J14"/>
    <mergeCell ref="D15:J15"/>
    <mergeCell ref="B17:B18"/>
    <mergeCell ref="C17:G18"/>
    <mergeCell ref="H17:K18"/>
    <mergeCell ref="L17:O17"/>
    <mergeCell ref="P17:S17"/>
  </mergeCells>
  <conditionalFormatting sqref="P19">
    <cfRule type="cellIs" dxfId="37" priority="5" operator="equal">
      <formula>$L$19</formula>
    </cfRule>
  </conditionalFormatting>
  <conditionalFormatting sqref="Q19">
    <cfRule type="cellIs" dxfId="36" priority="4" operator="equal">
      <formula>$M$19</formula>
    </cfRule>
  </conditionalFormatting>
  <conditionalFormatting sqref="R19">
    <cfRule type="cellIs" dxfId="35" priority="3" operator="equal">
      <formula>$M$19</formula>
    </cfRule>
  </conditionalFormatting>
  <conditionalFormatting sqref="S19">
    <cfRule type="cellIs" dxfId="34" priority="2" operator="equal">
      <formula>$M$19</formula>
    </cfRule>
    <cfRule type="cellIs" dxfId="33" priority="1" operator="greaterThan">
      <formula>1</formula>
    </cfRule>
  </conditionalFormatting>
  <hyperlinks>
    <hyperlink ref="B8:D8" location="Índice!A1" display="Volver al índice " xr:uid="{7D6FAD54-4A28-4AD8-9C1A-EBDD06C38395}"/>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F4503-9A10-4D54-ADFF-82B395462FC4}">
  <sheetPr>
    <outlinePr summaryBelow="0" summaryRight="0"/>
  </sheetPr>
  <dimension ref="A1:T35"/>
  <sheetViews>
    <sheetView zoomScale="80" zoomScaleNormal="80" workbookViewId="0">
      <selection activeCell="M22" sqref="M22"/>
    </sheetView>
  </sheetViews>
  <sheetFormatPr baseColWidth="10" defaultColWidth="11.375" defaultRowHeight="12.75"/>
  <cols>
    <col min="1" max="2" width="5" style="37" customWidth="1"/>
    <col min="3" max="3" width="3" style="37" customWidth="1"/>
    <col min="4" max="4" width="11" style="37" customWidth="1"/>
    <col min="5" max="5" width="14.5" style="37" customWidth="1"/>
    <col min="6" max="6" width="11.25" style="37" customWidth="1"/>
    <col min="7" max="7" width="11.375" style="37"/>
    <col min="8" max="8" width="15.5" style="37" customWidth="1"/>
    <col min="9" max="9" width="13.5" style="37" customWidth="1"/>
    <col min="10" max="10" width="19.75" style="37" customWidth="1"/>
    <col min="11" max="15" width="3.375" style="37" customWidth="1"/>
    <col min="16" max="18" width="11.875" style="37" customWidth="1"/>
    <col min="19" max="16384" width="11.375" style="37"/>
  </cols>
  <sheetData>
    <row r="1" spans="1:20">
      <c r="A1" s="36"/>
      <c r="B1" s="36"/>
      <c r="C1" s="36"/>
      <c r="D1" s="36"/>
      <c r="E1" s="36"/>
      <c r="F1" s="36"/>
      <c r="G1" s="36"/>
      <c r="H1" s="36"/>
      <c r="I1" s="36"/>
      <c r="J1" s="36"/>
      <c r="Q1" s="36"/>
    </row>
    <row r="2" spans="1:20" ht="21.75" customHeight="1">
      <c r="A2" s="36"/>
      <c r="B2" s="36"/>
      <c r="C2" s="362" t="s">
        <v>0</v>
      </c>
      <c r="D2" s="362"/>
      <c r="E2" s="13" t="s">
        <v>21</v>
      </c>
      <c r="F2" s="363" t="s">
        <v>75</v>
      </c>
      <c r="G2" s="363"/>
      <c r="H2" s="363"/>
      <c r="I2" s="363"/>
      <c r="J2" s="363"/>
      <c r="K2" s="363"/>
      <c r="L2" s="363"/>
      <c r="M2" s="363"/>
      <c r="N2" s="363"/>
      <c r="O2" s="363"/>
      <c r="P2" s="38"/>
      <c r="Q2" s="39"/>
    </row>
    <row r="3" spans="1:20" ht="21.75" customHeight="1">
      <c r="A3" s="36"/>
      <c r="B3" s="36"/>
      <c r="C3" s="362" t="s">
        <v>1</v>
      </c>
      <c r="D3" s="362"/>
      <c r="E3" s="135">
        <v>6</v>
      </c>
      <c r="F3" s="363"/>
      <c r="G3" s="363"/>
      <c r="H3" s="363"/>
      <c r="I3" s="363"/>
      <c r="J3" s="363"/>
      <c r="K3" s="363"/>
      <c r="L3" s="363"/>
      <c r="M3" s="363"/>
      <c r="N3" s="363"/>
      <c r="O3" s="363"/>
      <c r="P3" s="40"/>
      <c r="Q3" s="41"/>
    </row>
    <row r="4" spans="1:20">
      <c r="A4" s="36"/>
      <c r="B4" s="36"/>
      <c r="C4" s="36"/>
      <c r="D4" s="36"/>
      <c r="E4" s="36"/>
      <c r="F4" s="36"/>
      <c r="G4" s="36"/>
      <c r="H4" s="36"/>
      <c r="I4" s="36"/>
      <c r="J4" s="36"/>
      <c r="Q4" s="36"/>
    </row>
    <row r="5" spans="1:20">
      <c r="A5" s="36"/>
      <c r="B5" s="36"/>
      <c r="C5" s="36"/>
      <c r="D5" s="36"/>
      <c r="E5" s="36"/>
      <c r="F5" s="36"/>
      <c r="G5" s="36"/>
      <c r="H5" s="36"/>
      <c r="I5" s="36"/>
      <c r="J5" s="36"/>
      <c r="Q5" s="36"/>
    </row>
    <row r="6" spans="1:20" ht="15" customHeight="1">
      <c r="A6" s="36"/>
      <c r="B6" s="247" t="s">
        <v>32</v>
      </c>
      <c r="C6" s="247"/>
      <c r="D6" s="247"/>
      <c r="E6" s="247"/>
      <c r="F6" s="247"/>
      <c r="G6" s="247"/>
      <c r="H6" s="247"/>
      <c r="I6" s="247"/>
      <c r="J6" s="248"/>
      <c r="K6" s="74" t="s">
        <v>162</v>
      </c>
      <c r="L6" s="72"/>
      <c r="M6" s="72"/>
      <c r="N6" s="72"/>
      <c r="O6" s="72"/>
      <c r="P6" s="72"/>
      <c r="Q6" s="73"/>
    </row>
    <row r="7" spans="1:20" ht="15" customHeight="1">
      <c r="A7" s="36"/>
      <c r="B7" s="376" t="s">
        <v>173</v>
      </c>
      <c r="C7" s="376"/>
      <c r="D7" s="376"/>
      <c r="E7" s="376"/>
      <c r="F7" s="376"/>
      <c r="G7" s="376"/>
      <c r="H7" s="376"/>
      <c r="I7" s="376"/>
      <c r="J7" s="376"/>
      <c r="K7" s="376"/>
      <c r="L7" s="376"/>
      <c r="M7" s="376"/>
      <c r="N7" s="376"/>
      <c r="O7" s="376"/>
      <c r="P7" s="376"/>
      <c r="Q7" s="376"/>
    </row>
    <row r="8" spans="1:20" ht="14.25">
      <c r="A8" s="36"/>
      <c r="B8" s="231" t="s">
        <v>50</v>
      </c>
      <c r="C8" s="231"/>
      <c r="D8" s="231"/>
      <c r="E8" s="231"/>
      <c r="F8" s="36"/>
      <c r="G8" s="36"/>
      <c r="H8" s="36"/>
      <c r="I8" s="36"/>
      <c r="J8" s="36"/>
      <c r="Q8" s="36"/>
    </row>
    <row r="9" spans="1:20" ht="25.5" customHeight="1">
      <c r="A9" s="36"/>
      <c r="B9" s="42" t="s">
        <v>3</v>
      </c>
      <c r="D9" s="36"/>
      <c r="E9" s="36"/>
      <c r="F9" s="36"/>
      <c r="G9" s="36"/>
      <c r="H9" s="36"/>
      <c r="I9" s="36"/>
      <c r="J9" s="36"/>
      <c r="K9" s="232" t="s">
        <v>22</v>
      </c>
      <c r="L9" s="233"/>
      <c r="M9" s="233"/>
      <c r="N9" s="233"/>
      <c r="O9" s="234"/>
      <c r="P9" s="36" t="s">
        <v>23</v>
      </c>
      <c r="Q9" s="36"/>
    </row>
    <row r="10" spans="1:20" ht="74.25" customHeight="1">
      <c r="A10" s="36"/>
      <c r="B10" s="58" t="s">
        <v>4</v>
      </c>
      <c r="C10" s="367" t="s">
        <v>24</v>
      </c>
      <c r="D10" s="368"/>
      <c r="E10" s="368"/>
      <c r="F10" s="369"/>
      <c r="G10" s="56" t="s">
        <v>6</v>
      </c>
      <c r="H10" s="56" t="s">
        <v>7</v>
      </c>
      <c r="I10" s="370" t="s">
        <v>8</v>
      </c>
      <c r="J10" s="371"/>
      <c r="K10" s="53" t="s">
        <v>25</v>
      </c>
      <c r="L10" s="53" t="s">
        <v>26</v>
      </c>
      <c r="M10" s="53" t="s">
        <v>27</v>
      </c>
      <c r="N10" s="53" t="s">
        <v>28</v>
      </c>
      <c r="O10" s="53" t="s">
        <v>29</v>
      </c>
      <c r="P10" s="57" t="s">
        <v>246</v>
      </c>
      <c r="Q10" s="57" t="s">
        <v>9</v>
      </c>
      <c r="R10" s="125" t="s">
        <v>208</v>
      </c>
      <c r="S10" s="125" t="s">
        <v>349</v>
      </c>
    </row>
    <row r="11" spans="1:20" ht="47.25" customHeight="1">
      <c r="A11" s="36"/>
      <c r="B11" s="43">
        <v>1</v>
      </c>
      <c r="C11" s="359" t="s">
        <v>248</v>
      </c>
      <c r="D11" s="360"/>
      <c r="E11" s="360"/>
      <c r="F11" s="361"/>
      <c r="G11" s="50">
        <v>43102</v>
      </c>
      <c r="H11" s="50">
        <v>43281</v>
      </c>
      <c r="I11" s="359" t="s">
        <v>249</v>
      </c>
      <c r="J11" s="361"/>
      <c r="K11" s="43" t="s">
        <v>79</v>
      </c>
      <c r="L11" s="43" t="s">
        <v>77</v>
      </c>
      <c r="M11" s="43" t="s">
        <v>77</v>
      </c>
      <c r="N11" s="43" t="s">
        <v>77</v>
      </c>
      <c r="O11" s="43" t="s">
        <v>80</v>
      </c>
      <c r="P11" s="46" t="s">
        <v>378</v>
      </c>
      <c r="Q11" s="112">
        <v>1</v>
      </c>
      <c r="R11" s="141">
        <v>1</v>
      </c>
      <c r="S11" s="83" t="s">
        <v>350</v>
      </c>
      <c r="T11" s="174"/>
    </row>
    <row r="12" spans="1:20">
      <c r="A12" s="36"/>
      <c r="B12" s="36"/>
    </row>
    <row r="13" spans="1:20">
      <c r="C13" s="42"/>
      <c r="D13" s="171"/>
      <c r="E13" s="42"/>
      <c r="F13" s="42"/>
      <c r="G13" s="42"/>
      <c r="H13" s="42"/>
      <c r="I13" s="42"/>
      <c r="J13" s="42"/>
      <c r="K13" s="42"/>
      <c r="L13" s="42"/>
      <c r="M13" s="42"/>
      <c r="N13" s="42"/>
      <c r="O13" s="42"/>
      <c r="P13" s="42"/>
      <c r="Q13" s="45"/>
    </row>
    <row r="14" spans="1:20">
      <c r="C14" s="42"/>
      <c r="D14" s="171"/>
      <c r="E14" s="42"/>
      <c r="F14" s="42"/>
      <c r="G14" s="42"/>
      <c r="H14" s="42"/>
      <c r="I14" s="42"/>
      <c r="J14" s="42"/>
      <c r="K14" s="42"/>
      <c r="L14" s="42"/>
      <c r="M14" s="42"/>
      <c r="N14" s="42"/>
      <c r="O14" s="42"/>
      <c r="P14" s="42"/>
    </row>
    <row r="15" spans="1:20" ht="15" customHeight="1">
      <c r="C15" s="42"/>
      <c r="D15" s="42"/>
      <c r="E15" s="42"/>
      <c r="F15" s="42"/>
      <c r="G15" s="42"/>
      <c r="H15" s="42"/>
      <c r="I15" s="42"/>
      <c r="J15" s="42"/>
      <c r="K15" s="42"/>
      <c r="L15" s="42"/>
      <c r="M15" s="42"/>
      <c r="N15" s="42"/>
      <c r="O15" s="42"/>
      <c r="P15" s="42"/>
    </row>
    <row r="16" spans="1:20">
      <c r="C16" s="42"/>
      <c r="D16" s="42"/>
      <c r="E16" s="42"/>
      <c r="F16" s="42"/>
      <c r="G16" s="42"/>
      <c r="H16" s="42"/>
      <c r="I16" s="42"/>
      <c r="J16" s="42"/>
      <c r="K16" s="42"/>
      <c r="L16" s="42"/>
      <c r="M16" s="42"/>
      <c r="N16" s="42"/>
      <c r="O16" s="42"/>
      <c r="P16" s="42"/>
    </row>
    <row r="17" spans="3:17">
      <c r="C17" s="42"/>
      <c r="D17" s="42"/>
      <c r="E17" s="42"/>
      <c r="F17" s="42"/>
      <c r="G17" s="42"/>
      <c r="H17" s="42"/>
      <c r="I17" s="42"/>
      <c r="J17" s="42"/>
      <c r="K17" s="42"/>
      <c r="L17" s="42"/>
      <c r="M17" s="42"/>
      <c r="N17" s="42"/>
      <c r="O17" s="42"/>
      <c r="P17" s="42"/>
      <c r="Q17" s="45"/>
    </row>
    <row r="18" spans="3:17">
      <c r="C18" s="45"/>
      <c r="D18" s="45"/>
      <c r="E18" s="45"/>
      <c r="F18" s="45"/>
      <c r="G18" s="45"/>
      <c r="H18" s="45"/>
      <c r="I18" s="45"/>
      <c r="J18" s="45"/>
      <c r="K18" s="45"/>
      <c r="L18" s="45"/>
      <c r="M18" s="45"/>
      <c r="N18" s="45"/>
      <c r="O18" s="45"/>
      <c r="P18" s="45"/>
      <c r="Q18" s="45"/>
    </row>
    <row r="19" spans="3:17">
      <c r="C19" s="377"/>
      <c r="D19" s="377"/>
      <c r="E19" s="377"/>
      <c r="F19" s="377"/>
      <c r="G19" s="377"/>
      <c r="H19" s="377"/>
      <c r="I19" s="377"/>
      <c r="J19" s="377"/>
      <c r="K19" s="377"/>
      <c r="L19" s="377"/>
      <c r="M19" s="377"/>
      <c r="N19" s="377"/>
      <c r="O19" s="377"/>
      <c r="P19" s="377"/>
      <c r="Q19" s="377"/>
    </row>
    <row r="20" spans="3:17">
      <c r="C20" s="45"/>
      <c r="D20" s="45"/>
      <c r="E20" s="45"/>
      <c r="F20" s="45"/>
      <c r="G20" s="45"/>
      <c r="H20" s="45"/>
      <c r="I20" s="45"/>
      <c r="J20" s="45"/>
      <c r="K20" s="45"/>
      <c r="L20" s="45"/>
      <c r="M20" s="45"/>
      <c r="N20" s="45"/>
      <c r="O20" s="45"/>
      <c r="P20" s="45"/>
      <c r="Q20" s="45"/>
    </row>
    <row r="21" spans="3:17">
      <c r="C21" s="45"/>
      <c r="D21" s="45"/>
      <c r="E21" s="45"/>
      <c r="F21" s="45"/>
      <c r="G21" s="45"/>
      <c r="H21" s="45"/>
      <c r="I21" s="45"/>
      <c r="J21" s="45"/>
      <c r="K21" s="45"/>
      <c r="L21" s="45"/>
      <c r="M21" s="45"/>
      <c r="N21" s="45"/>
      <c r="O21" s="45"/>
      <c r="P21" s="45"/>
      <c r="Q21" s="45"/>
    </row>
    <row r="22" spans="3:17">
      <c r="C22" s="45"/>
      <c r="D22" s="45"/>
      <c r="E22" s="45"/>
      <c r="F22" s="45"/>
      <c r="G22" s="45"/>
      <c r="H22" s="45"/>
      <c r="I22" s="45"/>
      <c r="J22" s="45"/>
      <c r="K22" s="45"/>
      <c r="L22" s="45"/>
      <c r="M22" s="45"/>
      <c r="N22" s="45"/>
      <c r="O22" s="45"/>
      <c r="P22" s="45"/>
      <c r="Q22" s="45"/>
    </row>
    <row r="23" spans="3:17">
      <c r="C23" s="45"/>
      <c r="D23" s="45"/>
      <c r="E23" s="45"/>
      <c r="F23" s="45"/>
      <c r="G23" s="45"/>
      <c r="H23" s="45"/>
      <c r="I23" s="45"/>
      <c r="J23" s="45"/>
      <c r="K23" s="45"/>
      <c r="L23" s="45"/>
      <c r="M23" s="45"/>
      <c r="N23" s="45"/>
      <c r="O23" s="45"/>
      <c r="P23" s="45"/>
      <c r="Q23" s="45"/>
    </row>
    <row r="24" spans="3:17">
      <c r="C24" s="45"/>
      <c r="D24" s="45"/>
      <c r="E24" s="45"/>
      <c r="F24" s="45"/>
      <c r="G24" s="45"/>
      <c r="H24" s="45"/>
      <c r="I24" s="45"/>
      <c r="J24" s="45"/>
      <c r="K24" s="45"/>
      <c r="L24" s="45"/>
      <c r="M24" s="45"/>
      <c r="N24" s="45"/>
      <c r="O24" s="45"/>
      <c r="P24" s="45"/>
      <c r="Q24" s="45"/>
    </row>
    <row r="25" spans="3:17">
      <c r="C25" s="45"/>
      <c r="D25" s="45"/>
      <c r="E25" s="45"/>
      <c r="F25" s="45"/>
      <c r="G25" s="45"/>
      <c r="H25" s="45"/>
      <c r="I25" s="45"/>
      <c r="J25" s="45"/>
      <c r="K25" s="45"/>
      <c r="L25" s="45"/>
      <c r="M25" s="45"/>
      <c r="N25" s="45"/>
      <c r="O25" s="45"/>
      <c r="P25" s="45"/>
      <c r="Q25" s="45"/>
    </row>
    <row r="27" spans="3:17">
      <c r="C27" s="45"/>
      <c r="D27" s="45"/>
      <c r="E27" s="45"/>
      <c r="F27" s="45"/>
      <c r="G27" s="45"/>
      <c r="H27" s="45"/>
      <c r="I27" s="45"/>
      <c r="J27" s="45"/>
      <c r="K27" s="45"/>
      <c r="L27" s="45"/>
      <c r="M27" s="45"/>
      <c r="N27" s="45"/>
      <c r="O27" s="45"/>
      <c r="P27" s="45"/>
      <c r="Q27" s="45"/>
    </row>
    <row r="28" spans="3:17">
      <c r="C28" s="45"/>
      <c r="D28" s="45"/>
      <c r="E28" s="45"/>
      <c r="F28" s="45"/>
      <c r="G28" s="45"/>
      <c r="H28" s="45"/>
      <c r="I28" s="45"/>
      <c r="J28" s="45"/>
      <c r="K28" s="45"/>
      <c r="L28" s="45"/>
      <c r="M28" s="45"/>
      <c r="N28" s="45"/>
      <c r="O28" s="45"/>
      <c r="P28" s="45"/>
      <c r="Q28" s="45"/>
    </row>
    <row r="29" spans="3:17">
      <c r="C29" s="45"/>
      <c r="D29" s="45"/>
      <c r="E29" s="45"/>
      <c r="F29" s="45"/>
      <c r="G29" s="45"/>
      <c r="H29" s="45"/>
      <c r="I29" s="45"/>
      <c r="J29" s="45"/>
      <c r="K29" s="45"/>
      <c r="L29" s="45"/>
      <c r="M29" s="45"/>
      <c r="N29" s="45"/>
      <c r="O29" s="45"/>
      <c r="P29" s="45"/>
      <c r="Q29" s="45"/>
    </row>
    <row r="30" spans="3:17">
      <c r="C30" s="45"/>
      <c r="D30" s="45"/>
      <c r="E30" s="45"/>
      <c r="F30" s="45"/>
      <c r="G30" s="45"/>
      <c r="H30" s="45"/>
      <c r="I30" s="45"/>
      <c r="J30" s="45"/>
      <c r="K30" s="45"/>
      <c r="L30" s="45"/>
      <c r="M30" s="45"/>
      <c r="N30" s="45"/>
      <c r="O30" s="45"/>
      <c r="P30" s="45"/>
      <c r="Q30" s="45"/>
    </row>
    <row r="31" spans="3:17">
      <c r="C31" s="45"/>
      <c r="D31" s="45"/>
      <c r="E31" s="45"/>
      <c r="F31" s="45"/>
      <c r="G31" s="45"/>
      <c r="H31" s="45"/>
      <c r="I31" s="45"/>
      <c r="J31" s="45"/>
      <c r="K31" s="45"/>
      <c r="L31" s="45"/>
      <c r="M31" s="45"/>
      <c r="N31" s="45"/>
      <c r="O31" s="45"/>
      <c r="P31" s="45"/>
      <c r="Q31" s="45"/>
    </row>
    <row r="32" spans="3:17">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sheetData>
  <mergeCells count="12">
    <mergeCell ref="B8:E8"/>
    <mergeCell ref="C2:D2"/>
    <mergeCell ref="F2:O3"/>
    <mergeCell ref="C3:D3"/>
    <mergeCell ref="B6:J6"/>
    <mergeCell ref="B7:Q7"/>
    <mergeCell ref="C19:Q19"/>
    <mergeCell ref="C11:F11"/>
    <mergeCell ref="I11:J11"/>
    <mergeCell ref="K9:O9"/>
    <mergeCell ref="C10:F10"/>
    <mergeCell ref="I10:J10"/>
  </mergeCells>
  <hyperlinks>
    <hyperlink ref="B8:D8" location="Índice!A1" display="Volver al índice " xr:uid="{EDE2EBC8-EA6E-409D-81C4-8FB430BDA556}"/>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T40"/>
  <sheetViews>
    <sheetView topLeftCell="B4" zoomScale="80" zoomScaleNormal="80" workbookViewId="0">
      <selection activeCell="T11" sqref="T11"/>
    </sheetView>
  </sheetViews>
  <sheetFormatPr baseColWidth="10" defaultColWidth="11.375" defaultRowHeight="12.75"/>
  <cols>
    <col min="1" max="2" width="5" style="37" customWidth="1"/>
    <col min="3" max="3" width="3" style="37" customWidth="1"/>
    <col min="4" max="4" width="11" style="37" customWidth="1"/>
    <col min="5" max="5" width="14.5" style="37" customWidth="1"/>
    <col min="6" max="6" width="11.25" style="37" customWidth="1"/>
    <col min="7" max="7" width="11.375" style="37"/>
    <col min="8" max="8" width="15.5" style="37" customWidth="1"/>
    <col min="9" max="9" width="13.5" style="37" customWidth="1"/>
    <col min="10" max="10" width="19.75" style="37" customWidth="1"/>
    <col min="11" max="15" width="3.375" style="37" customWidth="1"/>
    <col min="16" max="19" width="13" style="37" customWidth="1"/>
    <col min="20" max="16384" width="11.375" style="37"/>
  </cols>
  <sheetData>
    <row r="1" spans="1:20">
      <c r="A1" s="36"/>
      <c r="B1" s="36"/>
      <c r="C1" s="36"/>
      <c r="D1" s="36"/>
      <c r="E1" s="36"/>
      <c r="F1" s="36"/>
      <c r="G1" s="36"/>
      <c r="H1" s="36"/>
      <c r="I1" s="36"/>
      <c r="J1" s="36"/>
      <c r="Q1" s="36"/>
    </row>
    <row r="2" spans="1:20" ht="21.75" customHeight="1">
      <c r="A2" s="36"/>
      <c r="B2" s="36"/>
      <c r="C2" s="362" t="s">
        <v>0</v>
      </c>
      <c r="D2" s="362"/>
      <c r="E2" s="13" t="s">
        <v>21</v>
      </c>
      <c r="F2" s="363" t="s">
        <v>75</v>
      </c>
      <c r="G2" s="363"/>
      <c r="H2" s="363"/>
      <c r="I2" s="363"/>
      <c r="J2" s="363"/>
      <c r="K2" s="363"/>
      <c r="L2" s="363"/>
      <c r="M2" s="363"/>
      <c r="N2" s="363"/>
      <c r="O2" s="363"/>
      <c r="P2" s="38"/>
      <c r="Q2" s="39"/>
    </row>
    <row r="3" spans="1:20" ht="21.75" customHeight="1">
      <c r="A3" s="36"/>
      <c r="B3" s="36"/>
      <c r="C3" s="362" t="s">
        <v>1</v>
      </c>
      <c r="D3" s="362"/>
      <c r="E3" s="135">
        <v>6</v>
      </c>
      <c r="F3" s="363"/>
      <c r="G3" s="363"/>
      <c r="H3" s="363"/>
      <c r="I3" s="363"/>
      <c r="J3" s="363"/>
      <c r="K3" s="363"/>
      <c r="L3" s="363"/>
      <c r="M3" s="363"/>
      <c r="N3" s="363"/>
      <c r="O3" s="363"/>
      <c r="P3" s="40"/>
      <c r="Q3" s="41"/>
    </row>
    <row r="4" spans="1:20">
      <c r="A4" s="36"/>
      <c r="B4" s="36"/>
      <c r="C4" s="36"/>
      <c r="D4" s="36"/>
      <c r="E4" s="36"/>
      <c r="F4" s="36"/>
      <c r="G4" s="36"/>
      <c r="H4" s="36"/>
      <c r="I4" s="36"/>
      <c r="J4" s="36"/>
      <c r="Q4" s="36"/>
    </row>
    <row r="5" spans="1:20">
      <c r="A5" s="36"/>
      <c r="B5" s="36"/>
      <c r="C5" s="36"/>
      <c r="D5" s="36"/>
      <c r="E5" s="36"/>
      <c r="F5" s="36"/>
      <c r="G5" s="36"/>
      <c r="H5" s="36"/>
      <c r="I5" s="36"/>
      <c r="J5" s="36"/>
      <c r="Q5" s="36"/>
    </row>
    <row r="6" spans="1:20" ht="15" customHeight="1">
      <c r="A6" s="36"/>
      <c r="B6" s="247" t="s">
        <v>250</v>
      </c>
      <c r="C6" s="247"/>
      <c r="D6" s="247"/>
      <c r="E6" s="247"/>
      <c r="F6" s="247"/>
      <c r="G6" s="247"/>
      <c r="H6" s="247"/>
      <c r="I6" s="247"/>
      <c r="J6" s="248"/>
      <c r="K6" s="74" t="s">
        <v>162</v>
      </c>
      <c r="L6" s="72"/>
      <c r="M6" s="72"/>
      <c r="N6" s="72"/>
      <c r="O6" s="72"/>
      <c r="P6" s="72"/>
      <c r="Q6" s="73"/>
    </row>
    <row r="7" spans="1:20" ht="15" customHeight="1">
      <c r="A7" s="36"/>
      <c r="B7" s="376" t="s">
        <v>251</v>
      </c>
      <c r="C7" s="376"/>
      <c r="D7" s="376"/>
      <c r="E7" s="376"/>
      <c r="F7" s="376"/>
      <c r="G7" s="376"/>
      <c r="H7" s="376"/>
      <c r="I7" s="376"/>
      <c r="J7" s="376"/>
      <c r="K7" s="376"/>
      <c r="L7" s="376"/>
      <c r="M7" s="376"/>
      <c r="N7" s="376"/>
      <c r="O7" s="376"/>
      <c r="P7" s="376"/>
      <c r="Q7" s="376"/>
    </row>
    <row r="8" spans="1:20" ht="14.25">
      <c r="A8" s="36"/>
      <c r="B8" s="231" t="s">
        <v>50</v>
      </c>
      <c r="C8" s="231"/>
      <c r="D8" s="231"/>
      <c r="E8" s="231"/>
      <c r="F8" s="36"/>
      <c r="G8" s="36"/>
      <c r="H8" s="36"/>
      <c r="I8" s="36"/>
      <c r="J8" s="36"/>
      <c r="Q8" s="36"/>
    </row>
    <row r="9" spans="1:20" ht="25.5" customHeight="1">
      <c r="A9" s="36"/>
      <c r="B9" s="42" t="s">
        <v>3</v>
      </c>
      <c r="D9" s="36"/>
      <c r="E9" s="36"/>
      <c r="F9" s="36"/>
      <c r="G9" s="36"/>
      <c r="H9" s="36"/>
      <c r="I9" s="36"/>
      <c r="J9" s="36"/>
      <c r="K9" s="232" t="s">
        <v>22</v>
      </c>
      <c r="L9" s="233"/>
      <c r="M9" s="233"/>
      <c r="N9" s="233"/>
      <c r="O9" s="234"/>
      <c r="P9" s="36" t="s">
        <v>23</v>
      </c>
      <c r="Q9" s="36"/>
    </row>
    <row r="10" spans="1:20" ht="74.25" customHeight="1">
      <c r="A10" s="36"/>
      <c r="B10" s="58" t="s">
        <v>4</v>
      </c>
      <c r="C10" s="367" t="s">
        <v>24</v>
      </c>
      <c r="D10" s="368"/>
      <c r="E10" s="368"/>
      <c r="F10" s="369"/>
      <c r="G10" s="56" t="s">
        <v>6</v>
      </c>
      <c r="H10" s="56" t="s">
        <v>7</v>
      </c>
      <c r="I10" s="370" t="s">
        <v>8</v>
      </c>
      <c r="J10" s="371"/>
      <c r="K10" s="53" t="s">
        <v>25</v>
      </c>
      <c r="L10" s="53" t="s">
        <v>26</v>
      </c>
      <c r="M10" s="53" t="s">
        <v>27</v>
      </c>
      <c r="N10" s="53" t="s">
        <v>28</v>
      </c>
      <c r="O10" s="53" t="s">
        <v>29</v>
      </c>
      <c r="P10" s="57" t="s">
        <v>246</v>
      </c>
      <c r="Q10" s="57" t="s">
        <v>9</v>
      </c>
      <c r="R10" s="125" t="s">
        <v>208</v>
      </c>
      <c r="S10" s="125" t="s">
        <v>349</v>
      </c>
    </row>
    <row r="11" spans="1:20" ht="45" customHeight="1">
      <c r="A11" s="36"/>
      <c r="B11" s="43">
        <v>1</v>
      </c>
      <c r="C11" s="359" t="s">
        <v>252</v>
      </c>
      <c r="D11" s="360"/>
      <c r="E11" s="360"/>
      <c r="F11" s="361"/>
      <c r="G11" s="50">
        <v>43101</v>
      </c>
      <c r="H11" s="50">
        <v>43465</v>
      </c>
      <c r="I11" s="355" t="s">
        <v>326</v>
      </c>
      <c r="J11" s="357"/>
      <c r="K11" s="43" t="s">
        <v>79</v>
      </c>
      <c r="L11" s="43" t="s">
        <v>77</v>
      </c>
      <c r="M11" s="43" t="s">
        <v>80</v>
      </c>
      <c r="N11" s="43" t="s">
        <v>77</v>
      </c>
      <c r="O11" s="43" t="s">
        <v>80</v>
      </c>
      <c r="P11" s="46" t="s">
        <v>253</v>
      </c>
      <c r="Q11" s="112">
        <v>1</v>
      </c>
      <c r="R11" s="141">
        <v>1</v>
      </c>
      <c r="S11" s="59"/>
      <c r="T11" s="174"/>
    </row>
    <row r="12" spans="1:20" ht="45" customHeight="1">
      <c r="A12" s="36"/>
      <c r="B12" s="36"/>
      <c r="C12" s="156"/>
      <c r="D12" s="174"/>
      <c r="E12" s="156"/>
      <c r="F12" s="156"/>
      <c r="G12" s="157"/>
      <c r="H12" s="157"/>
      <c r="I12" s="158"/>
      <c r="J12" s="158"/>
      <c r="K12" s="36"/>
      <c r="L12" s="36"/>
      <c r="M12" s="36"/>
      <c r="N12" s="36"/>
      <c r="O12" s="36"/>
      <c r="P12" s="159"/>
      <c r="Q12" s="160"/>
      <c r="R12" s="1"/>
      <c r="S12" s="1"/>
    </row>
    <row r="13" spans="1:20">
      <c r="A13" s="36"/>
      <c r="B13" s="36"/>
      <c r="C13" s="42" t="s">
        <v>10</v>
      </c>
      <c r="D13" s="36"/>
      <c r="E13" s="36"/>
      <c r="F13" s="36"/>
      <c r="G13" s="36"/>
      <c r="H13" s="36"/>
      <c r="I13" s="36"/>
      <c r="J13" s="36"/>
      <c r="K13" s="36"/>
      <c r="L13" s="36"/>
      <c r="M13" s="36"/>
      <c r="N13" s="36"/>
      <c r="O13" s="36"/>
      <c r="P13" s="36"/>
      <c r="Q13" s="36"/>
    </row>
    <row r="14" spans="1:20">
      <c r="A14" s="36"/>
      <c r="B14" s="223" t="s">
        <v>4</v>
      </c>
      <c r="C14" s="264" t="s">
        <v>11</v>
      </c>
      <c r="D14" s="265"/>
      <c r="E14" s="265"/>
      <c r="F14" s="265"/>
      <c r="G14" s="266"/>
      <c r="H14" s="270" t="s">
        <v>12</v>
      </c>
      <c r="I14" s="270"/>
      <c r="J14" s="270"/>
      <c r="K14" s="270"/>
      <c r="L14" s="260" t="s">
        <v>13</v>
      </c>
      <c r="M14" s="260"/>
      <c r="N14" s="260"/>
      <c r="O14" s="260"/>
      <c r="P14" s="253" t="s">
        <v>207</v>
      </c>
      <c r="Q14" s="254"/>
      <c r="R14" s="254"/>
      <c r="S14" s="255"/>
    </row>
    <row r="15" spans="1:20">
      <c r="A15" s="36"/>
      <c r="B15" s="224"/>
      <c r="C15" s="267"/>
      <c r="D15" s="268"/>
      <c r="E15" s="268"/>
      <c r="F15" s="268"/>
      <c r="G15" s="269"/>
      <c r="H15" s="270"/>
      <c r="I15" s="270"/>
      <c r="J15" s="270"/>
      <c r="K15" s="270"/>
      <c r="L15" s="115" t="s">
        <v>14</v>
      </c>
      <c r="M15" s="115" t="s">
        <v>15</v>
      </c>
      <c r="N15" s="115" t="s">
        <v>16</v>
      </c>
      <c r="O15" s="115" t="s">
        <v>17</v>
      </c>
      <c r="P15" s="115" t="s">
        <v>14</v>
      </c>
      <c r="Q15" s="115" t="s">
        <v>15</v>
      </c>
      <c r="R15" s="115" t="s">
        <v>16</v>
      </c>
      <c r="S15" s="115" t="s">
        <v>17</v>
      </c>
    </row>
    <row r="16" spans="1:20">
      <c r="A16" s="36"/>
      <c r="B16" s="43">
        <v>1</v>
      </c>
      <c r="C16" s="355" t="s">
        <v>254</v>
      </c>
      <c r="D16" s="356"/>
      <c r="E16" s="356"/>
      <c r="F16" s="356"/>
      <c r="G16" s="357"/>
      <c r="H16" s="355" t="s">
        <v>255</v>
      </c>
      <c r="I16" s="356"/>
      <c r="J16" s="356"/>
      <c r="K16" s="357"/>
      <c r="L16" s="43">
        <v>3</v>
      </c>
      <c r="M16" s="43">
        <v>1</v>
      </c>
      <c r="N16" s="43">
        <v>0</v>
      </c>
      <c r="O16" s="43">
        <v>0</v>
      </c>
      <c r="P16" s="11">
        <v>6</v>
      </c>
      <c r="Q16" s="11">
        <v>1</v>
      </c>
      <c r="R16" s="192">
        <v>0</v>
      </c>
      <c r="S16" s="192">
        <v>0</v>
      </c>
    </row>
    <row r="17" spans="1:17">
      <c r="A17" s="36"/>
      <c r="B17" s="36"/>
    </row>
    <row r="18" spans="1:17">
      <c r="C18" s="42"/>
      <c r="D18" s="42"/>
      <c r="E18" s="42"/>
      <c r="F18" s="42"/>
      <c r="G18" s="42"/>
      <c r="H18" s="42"/>
      <c r="I18" s="42"/>
      <c r="J18" s="42"/>
      <c r="K18" s="42"/>
      <c r="L18" s="42"/>
      <c r="M18" s="42"/>
      <c r="N18" s="42"/>
      <c r="O18" s="42"/>
      <c r="P18" s="42"/>
      <c r="Q18" s="45"/>
    </row>
    <row r="19" spans="1:17">
      <c r="C19" s="42"/>
      <c r="D19" s="42"/>
      <c r="E19" s="42"/>
      <c r="F19" s="42"/>
      <c r="G19" s="42"/>
      <c r="H19" s="42"/>
      <c r="I19" s="42"/>
      <c r="J19" s="42"/>
      <c r="K19" s="42"/>
      <c r="L19" s="42"/>
      <c r="M19" s="42"/>
      <c r="N19" s="42"/>
      <c r="O19" s="42"/>
      <c r="P19" s="42"/>
    </row>
    <row r="20" spans="1:17" ht="15" customHeight="1">
      <c r="C20" s="42"/>
      <c r="D20" s="42"/>
      <c r="E20" s="42"/>
      <c r="F20" s="42"/>
      <c r="G20" s="42"/>
      <c r="H20" s="42"/>
      <c r="I20" s="42"/>
      <c r="J20" s="42"/>
      <c r="K20" s="42"/>
      <c r="L20" s="42"/>
      <c r="M20" s="42"/>
      <c r="N20" s="42"/>
      <c r="O20" s="42"/>
      <c r="P20" s="42"/>
    </row>
    <row r="21" spans="1:17">
      <c r="C21" s="42"/>
      <c r="D21" s="42"/>
      <c r="E21" s="42"/>
      <c r="F21" s="42"/>
      <c r="G21" s="42"/>
      <c r="H21" s="42"/>
      <c r="I21" s="42"/>
      <c r="J21" s="42"/>
      <c r="K21" s="42"/>
      <c r="L21" s="42"/>
      <c r="M21" s="42"/>
      <c r="N21" s="42"/>
      <c r="O21" s="42"/>
      <c r="P21" s="42"/>
    </row>
    <row r="22" spans="1:17">
      <c r="C22" s="42"/>
      <c r="D22" s="42"/>
      <c r="E22" s="42"/>
      <c r="F22" s="42"/>
      <c r="G22" s="42"/>
      <c r="H22" s="42"/>
      <c r="I22" s="42"/>
      <c r="J22" s="42"/>
      <c r="K22" s="42"/>
      <c r="L22" s="42"/>
      <c r="M22" s="42"/>
      <c r="N22" s="42"/>
      <c r="O22" s="42"/>
      <c r="P22" s="42"/>
      <c r="Q22" s="45"/>
    </row>
    <row r="23" spans="1:17">
      <c r="C23" s="45"/>
      <c r="D23" s="45"/>
      <c r="E23" s="45"/>
      <c r="F23" s="45"/>
      <c r="G23" s="45"/>
      <c r="H23" s="45"/>
      <c r="I23" s="45"/>
      <c r="J23" s="45"/>
      <c r="K23" s="45"/>
      <c r="L23" s="45"/>
      <c r="M23" s="45"/>
      <c r="N23" s="45"/>
      <c r="O23" s="45"/>
      <c r="P23" s="45"/>
      <c r="Q23" s="45"/>
    </row>
    <row r="24" spans="1:17">
      <c r="C24" s="377"/>
      <c r="D24" s="377"/>
      <c r="E24" s="377"/>
      <c r="F24" s="377"/>
      <c r="G24" s="377"/>
      <c r="H24" s="377"/>
      <c r="I24" s="377"/>
      <c r="J24" s="377"/>
      <c r="K24" s="377"/>
      <c r="L24" s="377"/>
      <c r="M24" s="377"/>
      <c r="N24" s="377"/>
      <c r="O24" s="377"/>
      <c r="P24" s="377"/>
      <c r="Q24" s="377"/>
    </row>
    <row r="25" spans="1:17">
      <c r="C25" s="45"/>
      <c r="D25" s="45"/>
      <c r="E25" s="45"/>
      <c r="F25" s="45"/>
      <c r="G25" s="45"/>
      <c r="H25" s="45"/>
      <c r="I25" s="45"/>
      <c r="J25" s="45"/>
      <c r="K25" s="45"/>
      <c r="L25" s="45"/>
      <c r="M25" s="45"/>
      <c r="N25" s="45"/>
      <c r="O25" s="45"/>
      <c r="P25" s="45"/>
      <c r="Q25" s="45"/>
    </row>
    <row r="26" spans="1:17">
      <c r="C26" s="45"/>
      <c r="D26" s="45"/>
      <c r="E26" s="45"/>
      <c r="F26" s="45"/>
      <c r="G26" s="45"/>
      <c r="H26" s="45"/>
      <c r="I26" s="45"/>
      <c r="J26" s="45"/>
      <c r="K26" s="45"/>
      <c r="L26" s="45"/>
      <c r="M26" s="45"/>
      <c r="N26" s="45"/>
      <c r="O26" s="45"/>
      <c r="P26" s="45"/>
      <c r="Q26" s="45"/>
    </row>
    <row r="27" spans="1:17">
      <c r="C27" s="45"/>
      <c r="D27" s="45"/>
      <c r="E27" s="45"/>
      <c r="F27" s="45"/>
      <c r="G27" s="45"/>
      <c r="H27" s="45"/>
      <c r="I27" s="45"/>
      <c r="J27" s="45"/>
      <c r="K27" s="45"/>
      <c r="L27" s="45"/>
      <c r="M27" s="45"/>
      <c r="N27" s="45"/>
      <c r="O27" s="45"/>
      <c r="P27" s="45"/>
      <c r="Q27" s="45"/>
    </row>
    <row r="28" spans="1:17">
      <c r="C28" s="45"/>
      <c r="D28" s="45"/>
      <c r="E28" s="45"/>
      <c r="F28" s="45"/>
      <c r="G28" s="45"/>
      <c r="H28" s="45"/>
      <c r="I28" s="45"/>
      <c r="J28" s="45"/>
      <c r="K28" s="45"/>
      <c r="L28" s="45"/>
      <c r="M28" s="45"/>
      <c r="N28" s="45"/>
      <c r="O28" s="45"/>
      <c r="P28" s="45"/>
      <c r="Q28" s="45"/>
    </row>
    <row r="29" spans="1:17">
      <c r="C29" s="45"/>
      <c r="D29" s="45"/>
      <c r="E29" s="45"/>
      <c r="F29" s="45"/>
      <c r="G29" s="45"/>
      <c r="H29" s="45"/>
      <c r="I29" s="45"/>
      <c r="J29" s="45"/>
      <c r="K29" s="45"/>
      <c r="L29" s="45"/>
      <c r="M29" s="45"/>
      <c r="N29" s="45"/>
      <c r="O29" s="45"/>
      <c r="P29" s="45"/>
      <c r="Q29" s="45"/>
    </row>
    <row r="30" spans="1:17">
      <c r="C30" s="45"/>
      <c r="D30" s="45"/>
      <c r="E30" s="45"/>
      <c r="F30" s="45"/>
      <c r="G30" s="45"/>
      <c r="H30" s="45"/>
      <c r="I30" s="45"/>
      <c r="J30" s="45"/>
      <c r="K30" s="45"/>
      <c r="L30" s="45"/>
      <c r="M30" s="45"/>
      <c r="N30" s="45"/>
      <c r="O30" s="45"/>
      <c r="P30" s="45"/>
      <c r="Q30" s="45"/>
    </row>
    <row r="32" spans="1:17">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sheetData>
  <mergeCells count="19">
    <mergeCell ref="C24:Q24"/>
    <mergeCell ref="P14:S14"/>
    <mergeCell ref="B14:B15"/>
    <mergeCell ref="C14:G15"/>
    <mergeCell ref="H14:K15"/>
    <mergeCell ref="L14:O14"/>
    <mergeCell ref="C16:G16"/>
    <mergeCell ref="H16:K16"/>
    <mergeCell ref="C2:D2"/>
    <mergeCell ref="F2:O3"/>
    <mergeCell ref="C3:D3"/>
    <mergeCell ref="B6:J6"/>
    <mergeCell ref="B7:Q7"/>
    <mergeCell ref="B8:E8"/>
    <mergeCell ref="K9:O9"/>
    <mergeCell ref="C10:F10"/>
    <mergeCell ref="I10:J10"/>
    <mergeCell ref="C11:F11"/>
    <mergeCell ref="I11:J11"/>
  </mergeCells>
  <conditionalFormatting sqref="P16">
    <cfRule type="cellIs" dxfId="32" priority="6" operator="greaterThan">
      <formula>$L$16</formula>
    </cfRule>
  </conditionalFormatting>
  <conditionalFormatting sqref="Q16">
    <cfRule type="cellIs" dxfId="31" priority="5" operator="equal">
      <formula>$M$16</formula>
    </cfRule>
  </conditionalFormatting>
  <conditionalFormatting sqref="R16">
    <cfRule type="cellIs" dxfId="30" priority="4" operator="greaterThan">
      <formula>0</formula>
    </cfRule>
    <cfRule type="cellIs" dxfId="29" priority="3" operator="equal">
      <formula>0</formula>
    </cfRule>
  </conditionalFormatting>
  <conditionalFormatting sqref="S16">
    <cfRule type="cellIs" dxfId="28" priority="1" operator="equal">
      <formula>0</formula>
    </cfRule>
    <cfRule type="cellIs" dxfId="27" priority="2" operator="greaterThan">
      <formula>0</formula>
    </cfRule>
  </conditionalFormatting>
  <hyperlinks>
    <hyperlink ref="B8:D8" location="Índice!A1" display="Volver al índice " xr:uid="{00000000-0004-0000-0E00-000000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R23"/>
  <sheetViews>
    <sheetView showGridLines="0" topLeftCell="A7" zoomScale="80" zoomScaleNormal="80" zoomScaleSheetLayoutView="100" workbookViewId="0">
      <selection activeCell="L10" sqref="L10"/>
    </sheetView>
  </sheetViews>
  <sheetFormatPr baseColWidth="10" defaultColWidth="11.375" defaultRowHeight="12.75"/>
  <cols>
    <col min="1" max="1" width="1.875" style="2" customWidth="1"/>
    <col min="2" max="2" width="3" style="2" customWidth="1"/>
    <col min="3" max="3" width="11" style="2" customWidth="1"/>
    <col min="4" max="4" width="13.625" style="2" customWidth="1"/>
    <col min="5" max="5" width="6.75" style="2" customWidth="1"/>
    <col min="6" max="7" width="11.375" style="2"/>
    <col min="8" max="8" width="18.875" style="2" customWidth="1"/>
    <col min="9" max="9" width="15" style="2" customWidth="1"/>
    <col min="10" max="10" width="3.75" style="2" customWidth="1"/>
    <col min="11" max="13" width="4.875" style="2" bestFit="1" customWidth="1"/>
    <col min="14" max="14" width="8.875" style="2" bestFit="1" customWidth="1"/>
    <col min="15" max="18" width="13.625" style="2" customWidth="1"/>
    <col min="19" max="16384" width="11.375" style="2"/>
  </cols>
  <sheetData>
    <row r="1" spans="1:17">
      <c r="A1" s="1"/>
      <c r="B1" s="1"/>
      <c r="C1" s="1"/>
      <c r="D1" s="1"/>
      <c r="E1" s="1"/>
      <c r="F1" s="1"/>
      <c r="G1" s="1"/>
      <c r="H1" s="1"/>
      <c r="M1" s="1"/>
    </row>
    <row r="2" spans="1:17" ht="21.75" customHeight="1">
      <c r="A2" s="1"/>
      <c r="B2" s="228" t="s">
        <v>0</v>
      </c>
      <c r="C2" s="228"/>
      <c r="D2" s="13" t="s">
        <v>21</v>
      </c>
      <c r="E2" s="229" t="s">
        <v>75</v>
      </c>
      <c r="F2" s="229"/>
      <c r="G2" s="229"/>
      <c r="H2" s="229"/>
      <c r="I2" s="229"/>
      <c r="J2" s="229"/>
      <c r="K2" s="229"/>
      <c r="L2" s="229"/>
      <c r="M2" s="229"/>
      <c r="N2" s="229"/>
    </row>
    <row r="3" spans="1:17" ht="21.75" customHeight="1">
      <c r="A3" s="1"/>
      <c r="B3" s="228" t="s">
        <v>1</v>
      </c>
      <c r="C3" s="228"/>
      <c r="D3" s="67">
        <v>6</v>
      </c>
      <c r="E3" s="229"/>
      <c r="F3" s="229"/>
      <c r="G3" s="229"/>
      <c r="H3" s="229"/>
      <c r="I3" s="229"/>
      <c r="J3" s="229"/>
      <c r="K3" s="229"/>
      <c r="L3" s="229"/>
      <c r="M3" s="229"/>
      <c r="N3" s="229"/>
    </row>
    <row r="4" spans="1:17">
      <c r="A4" s="1"/>
      <c r="B4" s="1"/>
      <c r="C4" s="1"/>
      <c r="D4" s="1"/>
      <c r="E4" s="1"/>
      <c r="F4" s="1"/>
      <c r="G4" s="1"/>
      <c r="H4" s="1"/>
      <c r="J4" s="378" t="s">
        <v>2</v>
      </c>
      <c r="K4" s="378"/>
      <c r="L4" s="378"/>
      <c r="M4" s="378"/>
    </row>
    <row r="5" spans="1:17">
      <c r="A5" s="1"/>
      <c r="B5" s="1"/>
      <c r="C5" s="1"/>
      <c r="D5" s="1"/>
      <c r="E5" s="1"/>
      <c r="F5" s="1"/>
      <c r="G5" s="1"/>
      <c r="H5" s="1"/>
      <c r="M5" s="1"/>
    </row>
    <row r="6" spans="1:17">
      <c r="A6" s="1"/>
      <c r="B6" s="379" t="s">
        <v>256</v>
      </c>
      <c r="C6" s="380"/>
      <c r="D6" s="380"/>
      <c r="E6" s="380"/>
      <c r="F6" s="380"/>
      <c r="G6" s="380"/>
      <c r="H6" s="380"/>
      <c r="I6" s="380"/>
      <c r="J6" s="380"/>
      <c r="K6" s="381"/>
      <c r="L6" s="382" t="s">
        <v>257</v>
      </c>
      <c r="M6" s="383"/>
      <c r="N6" s="383"/>
      <c r="O6" s="383"/>
      <c r="P6" s="384"/>
    </row>
    <row r="7" spans="1:17" customFormat="1" ht="14.25">
      <c r="B7" s="385" t="s">
        <v>272</v>
      </c>
      <c r="C7" s="385"/>
      <c r="D7" s="385"/>
      <c r="E7" s="385"/>
      <c r="F7" s="385"/>
      <c r="G7" s="385"/>
      <c r="H7" s="385"/>
      <c r="I7" s="385"/>
      <c r="J7" s="385"/>
      <c r="K7" s="385"/>
      <c r="L7" s="385"/>
      <c r="M7" s="385"/>
      <c r="N7" s="385"/>
      <c r="O7" s="385"/>
      <c r="P7" s="385"/>
    </row>
    <row r="8" spans="1:17" customFormat="1" ht="14.25">
      <c r="B8" s="231" t="s">
        <v>50</v>
      </c>
      <c r="C8" s="231"/>
      <c r="D8" s="231"/>
      <c r="E8" s="54"/>
      <c r="F8" s="54"/>
      <c r="G8" s="54"/>
      <c r="H8" s="54"/>
      <c r="I8" s="54"/>
      <c r="J8" s="54"/>
      <c r="K8" s="54"/>
      <c r="L8" s="54"/>
      <c r="M8" s="54"/>
    </row>
    <row r="9" spans="1:17" ht="12.75" customHeight="1">
      <c r="A9" s="1"/>
      <c r="B9" s="3" t="s">
        <v>3</v>
      </c>
      <c r="C9" s="1"/>
      <c r="D9" s="1"/>
      <c r="E9" s="1"/>
      <c r="F9" s="1"/>
      <c r="G9" s="1"/>
      <c r="H9" s="1"/>
      <c r="J9" s="232" t="s">
        <v>22</v>
      </c>
      <c r="K9" s="233"/>
      <c r="L9" s="233"/>
      <c r="M9" s="233"/>
      <c r="N9" s="234"/>
    </row>
    <row r="10" spans="1:17" ht="69.75" customHeight="1">
      <c r="A10" s="1"/>
      <c r="B10" s="58" t="s">
        <v>4</v>
      </c>
      <c r="C10" s="235" t="s">
        <v>5</v>
      </c>
      <c r="D10" s="236"/>
      <c r="E10" s="237"/>
      <c r="F10" s="58" t="s">
        <v>6</v>
      </c>
      <c r="G10" s="58" t="s">
        <v>7</v>
      </c>
      <c r="H10" s="235" t="s">
        <v>8</v>
      </c>
      <c r="I10" s="237"/>
      <c r="J10" s="53" t="s">
        <v>25</v>
      </c>
      <c r="K10" s="53" t="s">
        <v>26</v>
      </c>
      <c r="L10" s="53" t="s">
        <v>27</v>
      </c>
      <c r="M10" s="53" t="s">
        <v>28</v>
      </c>
      <c r="N10" s="53" t="s">
        <v>29</v>
      </c>
      <c r="O10" s="4" t="s">
        <v>246</v>
      </c>
      <c r="P10" s="4" t="s">
        <v>9</v>
      </c>
      <c r="Q10" s="125" t="s">
        <v>208</v>
      </c>
    </row>
    <row r="11" spans="1:17" ht="57" customHeight="1">
      <c r="A11" s="1"/>
      <c r="B11" s="5"/>
      <c r="C11" s="225" t="s">
        <v>258</v>
      </c>
      <c r="D11" s="226"/>
      <c r="E11" s="227"/>
      <c r="F11" s="8">
        <v>43101</v>
      </c>
      <c r="G11" s="8">
        <v>43465</v>
      </c>
      <c r="H11" s="225" t="s">
        <v>259</v>
      </c>
      <c r="I11" s="227"/>
      <c r="J11" s="83" t="s">
        <v>76</v>
      </c>
      <c r="K11" s="83" t="s">
        <v>77</v>
      </c>
      <c r="L11" s="83" t="s">
        <v>78</v>
      </c>
      <c r="M11" s="59" t="s">
        <v>77</v>
      </c>
      <c r="N11" s="59" t="s">
        <v>78</v>
      </c>
      <c r="O11" s="83" t="s">
        <v>260</v>
      </c>
      <c r="P11" s="132">
        <v>0.2</v>
      </c>
      <c r="Q11" s="141">
        <v>1</v>
      </c>
    </row>
    <row r="12" spans="1:17" ht="42.75" customHeight="1">
      <c r="A12" s="1"/>
      <c r="B12" s="5"/>
      <c r="C12" s="225" t="s">
        <v>261</v>
      </c>
      <c r="D12" s="226"/>
      <c r="E12" s="227"/>
      <c r="F12" s="8">
        <v>43101</v>
      </c>
      <c r="G12" s="8">
        <v>43465</v>
      </c>
      <c r="H12" s="225" t="s">
        <v>262</v>
      </c>
      <c r="I12" s="227"/>
      <c r="J12" s="83" t="s">
        <v>76</v>
      </c>
      <c r="K12" s="83" t="s">
        <v>77</v>
      </c>
      <c r="L12" s="83" t="s">
        <v>78</v>
      </c>
      <c r="M12" s="59" t="s">
        <v>77</v>
      </c>
      <c r="N12" s="59" t="s">
        <v>78</v>
      </c>
      <c r="O12" s="83" t="s">
        <v>260</v>
      </c>
      <c r="P12" s="132">
        <v>0.2</v>
      </c>
      <c r="Q12" s="141">
        <v>1</v>
      </c>
    </row>
    <row r="13" spans="1:17" ht="43.5" customHeight="1">
      <c r="A13" s="1"/>
      <c r="B13" s="5"/>
      <c r="C13" s="225" t="s">
        <v>263</v>
      </c>
      <c r="D13" s="226"/>
      <c r="E13" s="227"/>
      <c r="F13" s="8">
        <v>43101</v>
      </c>
      <c r="G13" s="8">
        <v>43465</v>
      </c>
      <c r="H13" s="386" t="s">
        <v>327</v>
      </c>
      <c r="I13" s="387"/>
      <c r="J13" s="83" t="s">
        <v>76</v>
      </c>
      <c r="K13" s="83" t="s">
        <v>77</v>
      </c>
      <c r="L13" s="83" t="s">
        <v>78</v>
      </c>
      <c r="M13" s="59" t="s">
        <v>77</v>
      </c>
      <c r="N13" s="59" t="s">
        <v>78</v>
      </c>
      <c r="O13" s="83" t="s">
        <v>260</v>
      </c>
      <c r="P13" s="132">
        <v>0.3</v>
      </c>
      <c r="Q13" s="141">
        <v>1</v>
      </c>
    </row>
    <row r="14" spans="1:17" ht="43.5" customHeight="1">
      <c r="A14" s="1"/>
      <c r="B14" s="5"/>
      <c r="C14" s="225" t="s">
        <v>264</v>
      </c>
      <c r="D14" s="226"/>
      <c r="E14" s="227"/>
      <c r="F14" s="8">
        <v>43101</v>
      </c>
      <c r="G14" s="8">
        <v>43465</v>
      </c>
      <c r="H14" s="225" t="s">
        <v>265</v>
      </c>
      <c r="I14" s="227"/>
      <c r="J14" s="83" t="s">
        <v>79</v>
      </c>
      <c r="K14" s="83" t="s">
        <v>77</v>
      </c>
      <c r="L14" s="83" t="s">
        <v>80</v>
      </c>
      <c r="M14" s="59" t="s">
        <v>77</v>
      </c>
      <c r="N14" s="59" t="s">
        <v>77</v>
      </c>
      <c r="O14" s="83" t="s">
        <v>260</v>
      </c>
      <c r="P14" s="132">
        <v>0.3</v>
      </c>
      <c r="Q14" s="141">
        <v>1</v>
      </c>
    </row>
    <row r="15" spans="1:17">
      <c r="A15" s="1"/>
      <c r="B15" s="1"/>
      <c r="C15" s="1"/>
      <c r="D15" s="1"/>
      <c r="E15" s="1"/>
      <c r="F15" s="1"/>
      <c r="G15" s="1"/>
      <c r="H15" s="1"/>
      <c r="I15" s="1"/>
      <c r="J15" s="1"/>
      <c r="K15" s="1"/>
      <c r="L15" s="1"/>
      <c r="M15" s="1"/>
    </row>
    <row r="16" spans="1:17">
      <c r="A16" s="1"/>
      <c r="B16" s="42" t="s">
        <v>10</v>
      </c>
      <c r="C16" s="36"/>
      <c r="D16" s="36"/>
      <c r="E16" s="36"/>
      <c r="F16" s="36"/>
      <c r="G16" s="36"/>
      <c r="H16" s="36"/>
      <c r="I16" s="36"/>
      <c r="J16" s="44"/>
      <c r="K16" s="44"/>
      <c r="L16" s="44"/>
      <c r="M16" s="44"/>
      <c r="N16" s="44"/>
    </row>
    <row r="17" spans="1:18" ht="14.25" customHeight="1">
      <c r="A17" s="1"/>
      <c r="B17" s="388" t="s">
        <v>4</v>
      </c>
      <c r="C17" s="389" t="s">
        <v>11</v>
      </c>
      <c r="D17" s="389"/>
      <c r="E17" s="389"/>
      <c r="F17" s="390"/>
      <c r="G17" s="270" t="s">
        <v>12</v>
      </c>
      <c r="H17" s="270"/>
      <c r="I17" s="270"/>
      <c r="J17" s="270"/>
      <c r="K17" s="260" t="s">
        <v>13</v>
      </c>
      <c r="L17" s="260"/>
      <c r="M17" s="260"/>
      <c r="N17" s="260"/>
      <c r="O17" s="253" t="s">
        <v>207</v>
      </c>
      <c r="P17" s="254"/>
      <c r="Q17" s="254"/>
      <c r="R17" s="255"/>
    </row>
    <row r="18" spans="1:18">
      <c r="A18" s="1"/>
      <c r="B18" s="267"/>
      <c r="C18" s="391"/>
      <c r="D18" s="391"/>
      <c r="E18" s="391"/>
      <c r="F18" s="392"/>
      <c r="G18" s="270"/>
      <c r="H18" s="270"/>
      <c r="I18" s="270"/>
      <c r="J18" s="270"/>
      <c r="K18" s="115" t="s">
        <v>14</v>
      </c>
      <c r="L18" s="115" t="s">
        <v>15</v>
      </c>
      <c r="M18" s="115" t="s">
        <v>16</v>
      </c>
      <c r="N18" s="115" t="s">
        <v>17</v>
      </c>
      <c r="O18" s="115" t="s">
        <v>14</v>
      </c>
      <c r="P18" s="115" t="s">
        <v>15</v>
      </c>
      <c r="Q18" s="115" t="s">
        <v>16</v>
      </c>
      <c r="R18" s="115" t="s">
        <v>17</v>
      </c>
    </row>
    <row r="19" spans="1:18" ht="29.25" customHeight="1">
      <c r="A19" s="1"/>
      <c r="B19" s="10">
        <v>1</v>
      </c>
      <c r="C19" s="252" t="s">
        <v>266</v>
      </c>
      <c r="D19" s="252"/>
      <c r="E19" s="252"/>
      <c r="F19" s="252"/>
      <c r="G19" s="393" t="s">
        <v>267</v>
      </c>
      <c r="H19" s="394"/>
      <c r="I19" s="394"/>
      <c r="J19" s="395"/>
      <c r="K19" s="136">
        <v>0</v>
      </c>
      <c r="L19" s="136">
        <v>0</v>
      </c>
      <c r="M19" s="136">
        <v>0</v>
      </c>
      <c r="N19" s="137">
        <v>1600</v>
      </c>
      <c r="O19" s="190">
        <v>778</v>
      </c>
      <c r="P19" s="190">
        <v>1488</v>
      </c>
      <c r="Q19" s="191">
        <v>2107</v>
      </c>
      <c r="R19" s="203">
        <v>2624</v>
      </c>
    </row>
    <row r="20" spans="1:18" ht="27" customHeight="1">
      <c r="A20" s="1"/>
      <c r="B20" s="10">
        <v>2</v>
      </c>
      <c r="C20" s="252" t="s">
        <v>334</v>
      </c>
      <c r="D20" s="252"/>
      <c r="E20" s="252"/>
      <c r="F20" s="252"/>
      <c r="G20" s="396" t="s">
        <v>268</v>
      </c>
      <c r="H20" s="397"/>
      <c r="I20" s="397"/>
      <c r="J20" s="398"/>
      <c r="K20" s="136">
        <v>0</v>
      </c>
      <c r="L20" s="136">
        <v>0</v>
      </c>
      <c r="M20" s="136">
        <v>0</v>
      </c>
      <c r="N20" s="137">
        <v>72000</v>
      </c>
      <c r="O20" s="190">
        <v>32885</v>
      </c>
      <c r="P20" s="190">
        <v>54352</v>
      </c>
      <c r="Q20" s="191">
        <v>80654</v>
      </c>
      <c r="R20" s="203">
        <v>126889</v>
      </c>
    </row>
    <row r="21" spans="1:18" ht="26.25" customHeight="1">
      <c r="A21" s="1"/>
      <c r="B21" s="10">
        <v>3</v>
      </c>
      <c r="C21" s="252" t="s">
        <v>335</v>
      </c>
      <c r="D21" s="252"/>
      <c r="E21" s="252"/>
      <c r="F21" s="252"/>
      <c r="G21" s="396" t="s">
        <v>269</v>
      </c>
      <c r="H21" s="397"/>
      <c r="I21" s="397"/>
      <c r="J21" s="398"/>
      <c r="K21" s="136">
        <v>0</v>
      </c>
      <c r="L21" s="136">
        <v>0</v>
      </c>
      <c r="M21" s="136">
        <v>0</v>
      </c>
      <c r="N21" s="137">
        <v>75000</v>
      </c>
      <c r="O21" s="190">
        <v>50264</v>
      </c>
      <c r="P21" s="190">
        <v>64196</v>
      </c>
      <c r="Q21" s="191">
        <v>104739</v>
      </c>
      <c r="R21" s="203">
        <v>139716</v>
      </c>
    </row>
    <row r="22" spans="1:18">
      <c r="A22" s="1"/>
      <c r="B22" s="10">
        <v>4</v>
      </c>
      <c r="C22" s="252" t="s">
        <v>270</v>
      </c>
      <c r="D22" s="252"/>
      <c r="E22" s="252"/>
      <c r="F22" s="252"/>
      <c r="G22" s="396" t="s">
        <v>328</v>
      </c>
      <c r="H22" s="397"/>
      <c r="I22" s="397"/>
      <c r="J22" s="398"/>
      <c r="K22" s="11">
        <v>1</v>
      </c>
      <c r="L22" s="11">
        <v>3</v>
      </c>
      <c r="M22" s="11">
        <v>5</v>
      </c>
      <c r="N22" s="11">
        <v>7</v>
      </c>
      <c r="O22" s="190">
        <v>2</v>
      </c>
      <c r="P22" s="190">
        <v>8</v>
      </c>
      <c r="Q22" s="191">
        <v>8</v>
      </c>
      <c r="R22" s="203">
        <v>13</v>
      </c>
    </row>
    <row r="23" spans="1:18" ht="39.75" customHeight="1">
      <c r="B23" s="10">
        <v>5</v>
      </c>
      <c r="C23" s="252" t="s">
        <v>271</v>
      </c>
      <c r="D23" s="252"/>
      <c r="E23" s="252"/>
      <c r="F23" s="252"/>
      <c r="G23" s="252" t="s">
        <v>329</v>
      </c>
      <c r="H23" s="252"/>
      <c r="I23" s="252"/>
      <c r="J23" s="252"/>
      <c r="K23" s="11">
        <v>40</v>
      </c>
      <c r="L23" s="11">
        <v>80</v>
      </c>
      <c r="M23" s="11">
        <v>120</v>
      </c>
      <c r="N23" s="11">
        <v>160</v>
      </c>
      <c r="O23" s="190">
        <v>72</v>
      </c>
      <c r="P23" s="190">
        <v>175</v>
      </c>
      <c r="Q23" s="191">
        <v>268</v>
      </c>
      <c r="R23" s="203">
        <v>424</v>
      </c>
    </row>
  </sheetData>
  <mergeCells count="35">
    <mergeCell ref="C23:F23"/>
    <mergeCell ref="G23:J23"/>
    <mergeCell ref="O17:R17"/>
    <mergeCell ref="C20:F20"/>
    <mergeCell ref="G20:J20"/>
    <mergeCell ref="C21:F21"/>
    <mergeCell ref="G21:J21"/>
    <mergeCell ref="C22:F22"/>
    <mergeCell ref="G22:J22"/>
    <mergeCell ref="B17:B18"/>
    <mergeCell ref="C17:F18"/>
    <mergeCell ref="G17:J18"/>
    <mergeCell ref="K17:N17"/>
    <mergeCell ref="C19:F19"/>
    <mergeCell ref="G19:J19"/>
    <mergeCell ref="C12:E12"/>
    <mergeCell ref="H12:I12"/>
    <mergeCell ref="C13:E13"/>
    <mergeCell ref="H13:I13"/>
    <mergeCell ref="C14:E14"/>
    <mergeCell ref="H14:I14"/>
    <mergeCell ref="C11:E11"/>
    <mergeCell ref="H11:I11"/>
    <mergeCell ref="B2:C2"/>
    <mergeCell ref="E2:I3"/>
    <mergeCell ref="J2:N3"/>
    <mergeCell ref="B3:C3"/>
    <mergeCell ref="J4:M4"/>
    <mergeCell ref="B6:K6"/>
    <mergeCell ref="L6:P6"/>
    <mergeCell ref="B7:P7"/>
    <mergeCell ref="B8:D8"/>
    <mergeCell ref="J9:N9"/>
    <mergeCell ref="C10:E10"/>
    <mergeCell ref="H10:I10"/>
  </mergeCells>
  <hyperlinks>
    <hyperlink ref="K4:M4" location="Índice!A1" display="Retornar al Índice" xr:uid="{00000000-0004-0000-0F00-000000000000}"/>
    <hyperlink ref="B8:D8" location="Índice!A1" display="Volver al índice " xr:uid="{00000000-0004-0000-0F00-000001000000}"/>
  </hyperlinks>
  <pageMargins left="0.70866141732283472" right="0.70866141732283472" top="0.74803149606299213" bottom="0.74803149606299213" header="0.31496062992125984" footer="0.31496062992125984"/>
  <pageSetup scale="7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S41"/>
  <sheetViews>
    <sheetView topLeftCell="A4" zoomScale="80" zoomScaleNormal="80" workbookViewId="0">
      <selection activeCell="S11" sqref="S11"/>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27.5" style="37" customWidth="1"/>
    <col min="11" max="11" width="7.875" style="37" customWidth="1"/>
    <col min="12" max="12" width="6.375" style="37" customWidth="1"/>
    <col min="13" max="13" width="7.125" style="37" customWidth="1"/>
    <col min="14" max="14" width="7" style="37" customWidth="1"/>
    <col min="15" max="15" width="7.125" style="37" customWidth="1"/>
    <col min="16" max="19" width="14.375" style="37" customWidth="1"/>
    <col min="20" max="16384" width="11.375" style="37"/>
  </cols>
  <sheetData>
    <row r="1" spans="1:19">
      <c r="A1" s="36"/>
      <c r="B1" s="36"/>
      <c r="C1" s="36"/>
      <c r="D1" s="36"/>
      <c r="E1" s="36"/>
      <c r="F1" s="36"/>
      <c r="G1" s="36"/>
      <c r="H1" s="36"/>
      <c r="I1" s="36"/>
      <c r="J1" s="36"/>
      <c r="Q1" s="36"/>
    </row>
    <row r="2" spans="1:19" ht="21.75" customHeight="1">
      <c r="A2" s="36"/>
      <c r="B2" s="36"/>
      <c r="C2" s="362" t="s">
        <v>0</v>
      </c>
      <c r="D2" s="362"/>
      <c r="E2" s="13" t="s">
        <v>21</v>
      </c>
      <c r="F2" s="363" t="s">
        <v>75</v>
      </c>
      <c r="G2" s="363"/>
      <c r="H2" s="363"/>
      <c r="I2" s="363"/>
      <c r="J2" s="363"/>
      <c r="K2" s="363"/>
      <c r="L2" s="363"/>
      <c r="M2" s="363"/>
      <c r="N2" s="363"/>
      <c r="O2" s="363"/>
      <c r="P2" s="38"/>
      <c r="Q2" s="39"/>
    </row>
    <row r="3" spans="1:19" ht="21.75" customHeight="1">
      <c r="A3" s="36"/>
      <c r="B3" s="36"/>
      <c r="C3" s="362" t="s">
        <v>1</v>
      </c>
      <c r="D3" s="362"/>
      <c r="E3" s="67">
        <v>6</v>
      </c>
      <c r="F3" s="363"/>
      <c r="G3" s="363"/>
      <c r="H3" s="363"/>
      <c r="I3" s="363"/>
      <c r="J3" s="363"/>
      <c r="K3" s="363"/>
      <c r="L3" s="363"/>
      <c r="M3" s="363"/>
      <c r="N3" s="363"/>
      <c r="O3" s="363"/>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247" t="s">
        <v>38</v>
      </c>
      <c r="C6" s="247"/>
      <c r="D6" s="247"/>
      <c r="E6" s="247"/>
      <c r="F6" s="247"/>
      <c r="G6" s="247"/>
      <c r="H6" s="247"/>
      <c r="I6" s="247"/>
      <c r="J6" s="248"/>
      <c r="K6" s="74" t="s">
        <v>283</v>
      </c>
      <c r="L6" s="72"/>
      <c r="M6" s="72"/>
      <c r="N6" s="72"/>
      <c r="O6" s="72"/>
      <c r="P6" s="72"/>
      <c r="Q6" s="73"/>
    </row>
    <row r="7" spans="1:19" ht="15" customHeight="1">
      <c r="A7" s="36"/>
      <c r="B7" s="376" t="s">
        <v>282</v>
      </c>
      <c r="C7" s="376"/>
      <c r="D7" s="376"/>
      <c r="E7" s="376"/>
      <c r="F7" s="376"/>
      <c r="G7" s="376"/>
      <c r="H7" s="376"/>
      <c r="I7" s="376"/>
      <c r="J7" s="376"/>
      <c r="K7" s="376"/>
      <c r="L7" s="376"/>
      <c r="M7" s="376"/>
      <c r="N7" s="376"/>
      <c r="O7" s="376"/>
      <c r="P7" s="376"/>
      <c r="Q7" s="376"/>
    </row>
    <row r="8" spans="1:19" ht="14.25">
      <c r="A8" s="36"/>
      <c r="B8" s="407" t="s">
        <v>50</v>
      </c>
      <c r="C8" s="407"/>
      <c r="D8" s="407"/>
      <c r="E8" s="407"/>
      <c r="F8" s="36"/>
      <c r="G8" s="36"/>
      <c r="H8" s="36"/>
      <c r="I8" s="36"/>
      <c r="J8" s="36"/>
      <c r="Q8" s="36"/>
    </row>
    <row r="9" spans="1:19" ht="25.5" customHeight="1">
      <c r="A9" s="36"/>
      <c r="B9" s="42" t="s">
        <v>3</v>
      </c>
      <c r="D9" s="36"/>
      <c r="E9" s="36"/>
      <c r="F9" s="36"/>
      <c r="G9" s="36"/>
      <c r="H9" s="36"/>
      <c r="I9" s="36"/>
      <c r="J9" s="36"/>
      <c r="K9" s="232" t="s">
        <v>22</v>
      </c>
      <c r="L9" s="233"/>
      <c r="M9" s="233"/>
      <c r="N9" s="233"/>
      <c r="O9" s="234"/>
      <c r="P9" s="36" t="s">
        <v>23</v>
      </c>
      <c r="Q9" s="36"/>
    </row>
    <row r="10" spans="1:19" ht="77.25" customHeight="1">
      <c r="A10" s="36"/>
      <c r="B10" s="58" t="s">
        <v>4</v>
      </c>
      <c r="C10" s="367" t="s">
        <v>24</v>
      </c>
      <c r="D10" s="368"/>
      <c r="E10" s="368"/>
      <c r="F10" s="369"/>
      <c r="G10" s="56" t="s">
        <v>6</v>
      </c>
      <c r="H10" s="56" t="s">
        <v>7</v>
      </c>
      <c r="I10" s="370" t="s">
        <v>8</v>
      </c>
      <c r="J10" s="371"/>
      <c r="K10" s="53" t="s">
        <v>25</v>
      </c>
      <c r="L10" s="53" t="s">
        <v>26</v>
      </c>
      <c r="M10" s="53" t="s">
        <v>27</v>
      </c>
      <c r="N10" s="53" t="s">
        <v>28</v>
      </c>
      <c r="O10" s="53" t="s">
        <v>29</v>
      </c>
      <c r="P10" s="57" t="s">
        <v>37</v>
      </c>
      <c r="Q10" s="57" t="s">
        <v>9</v>
      </c>
      <c r="R10" s="125" t="s">
        <v>208</v>
      </c>
    </row>
    <row r="11" spans="1:19" ht="80.25" customHeight="1">
      <c r="A11" s="36"/>
      <c r="B11" s="43">
        <v>1</v>
      </c>
      <c r="C11" s="359" t="s">
        <v>281</v>
      </c>
      <c r="D11" s="360"/>
      <c r="E11" s="360"/>
      <c r="F11" s="361"/>
      <c r="G11" s="66">
        <v>43160</v>
      </c>
      <c r="H11" s="50">
        <v>43465</v>
      </c>
      <c r="I11" s="359" t="s">
        <v>280</v>
      </c>
      <c r="J11" s="361"/>
      <c r="K11" s="43" t="s">
        <v>142</v>
      </c>
      <c r="L11" s="46" t="s">
        <v>76</v>
      </c>
      <c r="M11" s="43" t="s">
        <v>142</v>
      </c>
      <c r="N11" s="43" t="s">
        <v>142</v>
      </c>
      <c r="O11" s="43" t="s">
        <v>142</v>
      </c>
      <c r="P11" s="46" t="s">
        <v>276</v>
      </c>
      <c r="Q11" s="51">
        <v>0.5</v>
      </c>
      <c r="R11" s="61">
        <v>1</v>
      </c>
    </row>
    <row r="12" spans="1:19" ht="38.25" customHeight="1">
      <c r="A12" s="36"/>
      <c r="B12" s="43">
        <v>2</v>
      </c>
      <c r="C12" s="359" t="s">
        <v>279</v>
      </c>
      <c r="D12" s="360"/>
      <c r="E12" s="360"/>
      <c r="F12" s="361"/>
      <c r="G12" s="66">
        <v>43160</v>
      </c>
      <c r="H12" s="50">
        <v>43465</v>
      </c>
      <c r="I12" s="359" t="s">
        <v>278</v>
      </c>
      <c r="J12" s="361"/>
      <c r="K12" s="43" t="s">
        <v>277</v>
      </c>
      <c r="L12" s="46" t="s">
        <v>76</v>
      </c>
      <c r="M12" s="43" t="s">
        <v>277</v>
      </c>
      <c r="N12" s="43" t="s">
        <v>277</v>
      </c>
      <c r="O12" s="43" t="s">
        <v>277</v>
      </c>
      <c r="P12" s="46" t="s">
        <v>276</v>
      </c>
      <c r="Q12" s="51">
        <v>0.5</v>
      </c>
      <c r="R12" s="61">
        <v>1</v>
      </c>
    </row>
    <row r="13" spans="1:19" ht="14.25" customHeight="1">
      <c r="A13" s="36"/>
      <c r="B13" s="36"/>
      <c r="C13" s="36"/>
      <c r="D13" s="36"/>
      <c r="E13" s="36"/>
      <c r="F13" s="36"/>
      <c r="G13" s="36"/>
      <c r="H13" s="36"/>
      <c r="I13" s="36"/>
      <c r="J13" s="36"/>
      <c r="K13" s="36"/>
      <c r="L13" s="36"/>
      <c r="M13" s="36"/>
      <c r="N13" s="36"/>
      <c r="O13" s="36"/>
      <c r="P13" s="36"/>
      <c r="Q13" s="36"/>
    </row>
    <row r="14" spans="1:19">
      <c r="A14" s="36"/>
      <c r="B14" s="36"/>
      <c r="C14" s="42" t="s">
        <v>10</v>
      </c>
      <c r="D14" s="36"/>
      <c r="E14" s="36"/>
      <c r="F14" s="36"/>
      <c r="G14" s="36"/>
      <c r="H14" s="36"/>
      <c r="I14" s="36"/>
      <c r="J14" s="36"/>
      <c r="K14" s="36"/>
      <c r="L14" s="36"/>
      <c r="M14" s="36"/>
      <c r="N14" s="36"/>
      <c r="O14" s="36"/>
      <c r="P14" s="36"/>
      <c r="Q14" s="36"/>
    </row>
    <row r="15" spans="1:19" ht="12.75" customHeight="1">
      <c r="A15" s="36"/>
      <c r="B15" s="279" t="s">
        <v>4</v>
      </c>
      <c r="C15" s="402" t="s">
        <v>11</v>
      </c>
      <c r="D15" s="389"/>
      <c r="E15" s="389"/>
      <c r="F15" s="389"/>
      <c r="G15" s="390"/>
      <c r="H15" s="402" t="s">
        <v>12</v>
      </c>
      <c r="I15" s="389"/>
      <c r="J15" s="389"/>
      <c r="K15" s="390"/>
      <c r="L15" s="404" t="s">
        <v>13</v>
      </c>
      <c r="M15" s="405"/>
      <c r="N15" s="405"/>
      <c r="O15" s="406"/>
      <c r="P15" s="253" t="s">
        <v>207</v>
      </c>
      <c r="Q15" s="254"/>
      <c r="R15" s="254"/>
      <c r="S15" s="255"/>
    </row>
    <row r="16" spans="1:19">
      <c r="A16" s="36"/>
      <c r="B16" s="279"/>
      <c r="C16" s="403"/>
      <c r="D16" s="391"/>
      <c r="E16" s="391"/>
      <c r="F16" s="391"/>
      <c r="G16" s="392"/>
      <c r="H16" s="403"/>
      <c r="I16" s="391"/>
      <c r="J16" s="391"/>
      <c r="K16" s="392"/>
      <c r="L16" s="115" t="s">
        <v>14</v>
      </c>
      <c r="M16" s="115" t="s">
        <v>15</v>
      </c>
      <c r="N16" s="115" t="s">
        <v>16</v>
      </c>
      <c r="O16" s="115" t="s">
        <v>17</v>
      </c>
      <c r="P16" s="115" t="s">
        <v>14</v>
      </c>
      <c r="Q16" s="115" t="s">
        <v>15</v>
      </c>
      <c r="R16" s="115" t="s">
        <v>16</v>
      </c>
      <c r="S16" s="115" t="s">
        <v>17</v>
      </c>
    </row>
    <row r="17" spans="1:19" ht="55.5" customHeight="1">
      <c r="A17" s="36"/>
      <c r="B17" s="43">
        <v>1</v>
      </c>
      <c r="C17" s="355" t="s">
        <v>275</v>
      </c>
      <c r="D17" s="356"/>
      <c r="E17" s="356"/>
      <c r="F17" s="356"/>
      <c r="G17" s="357"/>
      <c r="H17" s="399" t="s">
        <v>274</v>
      </c>
      <c r="I17" s="400"/>
      <c r="J17" s="400"/>
      <c r="K17" s="401"/>
      <c r="L17" s="43" t="s">
        <v>273</v>
      </c>
      <c r="M17" s="43" t="s">
        <v>273</v>
      </c>
      <c r="N17" s="43" t="s">
        <v>273</v>
      </c>
      <c r="O17" s="43" t="s">
        <v>273</v>
      </c>
      <c r="P17" s="11" t="s">
        <v>351</v>
      </c>
      <c r="Q17" s="11" t="s">
        <v>351</v>
      </c>
      <c r="R17" s="11" t="s">
        <v>403</v>
      </c>
      <c r="S17" s="11" t="s">
        <v>403</v>
      </c>
    </row>
    <row r="18" spans="1:19">
      <c r="A18" s="36"/>
      <c r="B18" s="36"/>
      <c r="C18" s="36"/>
      <c r="D18" s="44"/>
      <c r="E18" s="44"/>
      <c r="F18" s="44"/>
      <c r="G18" s="44"/>
      <c r="H18" s="44"/>
      <c r="I18" s="44"/>
      <c r="J18" s="44"/>
      <c r="K18" s="36"/>
      <c r="L18" s="36"/>
      <c r="M18" s="36"/>
      <c r="N18" s="36"/>
      <c r="O18" s="36"/>
      <c r="P18" s="36"/>
      <c r="Q18" s="36"/>
    </row>
    <row r="20" spans="1:19">
      <c r="Q20" s="45"/>
    </row>
    <row r="21" spans="1:19" ht="15" customHeight="1"/>
    <row r="23" spans="1:19">
      <c r="Q23" s="45"/>
    </row>
    <row r="24" spans="1:19">
      <c r="P24" s="45"/>
    </row>
    <row r="25" spans="1:19">
      <c r="P25" s="45"/>
    </row>
    <row r="26" spans="1:19">
      <c r="C26" s="45"/>
      <c r="D26" s="45"/>
      <c r="E26" s="45"/>
      <c r="F26" s="45"/>
      <c r="G26" s="45"/>
      <c r="H26" s="45"/>
      <c r="I26" s="45"/>
      <c r="J26" s="45"/>
      <c r="K26" s="45"/>
      <c r="L26" s="45"/>
      <c r="M26" s="45"/>
      <c r="N26" s="45"/>
      <c r="O26" s="45"/>
      <c r="P26" s="45"/>
    </row>
    <row r="27" spans="1:19">
      <c r="C27" s="45"/>
      <c r="D27" s="45"/>
      <c r="E27" s="45"/>
      <c r="F27" s="45"/>
      <c r="G27" s="45"/>
      <c r="H27" s="45"/>
      <c r="I27" s="45"/>
      <c r="J27" s="45"/>
      <c r="K27" s="45"/>
      <c r="L27" s="45"/>
      <c r="M27" s="45"/>
      <c r="N27" s="45"/>
      <c r="O27" s="45"/>
      <c r="P27" s="45"/>
    </row>
    <row r="28" spans="1:19">
      <c r="C28" s="45"/>
      <c r="D28" s="45"/>
      <c r="E28" s="45"/>
      <c r="F28" s="45"/>
      <c r="G28" s="45"/>
      <c r="H28" s="45"/>
      <c r="I28" s="45"/>
      <c r="J28" s="45"/>
      <c r="K28" s="45"/>
      <c r="L28" s="45"/>
      <c r="M28" s="45"/>
      <c r="N28" s="45"/>
      <c r="O28" s="45"/>
      <c r="P28" s="45"/>
    </row>
    <row r="29" spans="1:19">
      <c r="C29" s="45"/>
      <c r="D29" s="45"/>
      <c r="E29" s="45"/>
      <c r="F29" s="45"/>
      <c r="G29" s="45"/>
      <c r="H29" s="45"/>
      <c r="I29" s="45"/>
      <c r="J29" s="45"/>
      <c r="K29" s="45"/>
      <c r="L29" s="45"/>
      <c r="M29" s="45"/>
      <c r="N29" s="45"/>
      <c r="O29" s="45"/>
      <c r="P29" s="45"/>
    </row>
    <row r="30" spans="1:19">
      <c r="C30" s="45"/>
      <c r="D30" s="45"/>
      <c r="E30" s="45"/>
      <c r="F30" s="45"/>
      <c r="G30" s="45"/>
      <c r="H30" s="45"/>
      <c r="I30" s="45"/>
      <c r="J30" s="45"/>
      <c r="K30" s="45"/>
      <c r="L30" s="45"/>
      <c r="M30" s="45"/>
      <c r="N30" s="45"/>
      <c r="O30" s="45"/>
      <c r="P30" s="45"/>
    </row>
    <row r="31" spans="1:19">
      <c r="C31" s="45"/>
      <c r="D31" s="45"/>
      <c r="E31" s="45"/>
      <c r="F31" s="45"/>
      <c r="G31" s="45"/>
      <c r="H31" s="45"/>
      <c r="I31" s="45"/>
      <c r="J31" s="45"/>
      <c r="K31" s="45"/>
      <c r="L31" s="45"/>
      <c r="M31" s="45"/>
      <c r="N31" s="45"/>
      <c r="O31" s="45"/>
      <c r="P31" s="45"/>
    </row>
    <row r="33" spans="3:17">
      <c r="C33" s="45"/>
      <c r="D33" s="45"/>
      <c r="E33" s="45"/>
      <c r="F33" s="45"/>
      <c r="G33" s="45"/>
      <c r="H33" s="45"/>
      <c r="I33" s="45"/>
      <c r="J33" s="45"/>
      <c r="K33" s="45"/>
      <c r="L33" s="45"/>
      <c r="M33" s="45"/>
      <c r="N33" s="45"/>
      <c r="O33" s="45"/>
      <c r="P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sheetData>
  <mergeCells count="20">
    <mergeCell ref="P15:S15"/>
    <mergeCell ref="B15:B16"/>
    <mergeCell ref="B6:J6"/>
    <mergeCell ref="B7:Q7"/>
    <mergeCell ref="C10:F10"/>
    <mergeCell ref="I10:J10"/>
    <mergeCell ref="B8:E8"/>
    <mergeCell ref="C11:F11"/>
    <mergeCell ref="I11:J11"/>
    <mergeCell ref="C2:D2"/>
    <mergeCell ref="F2:O3"/>
    <mergeCell ref="C3:D3"/>
    <mergeCell ref="K9:O9"/>
    <mergeCell ref="C17:G17"/>
    <mergeCell ref="H17:K17"/>
    <mergeCell ref="C12:F12"/>
    <mergeCell ref="I12:J12"/>
    <mergeCell ref="C15:G16"/>
    <mergeCell ref="H15:K16"/>
    <mergeCell ref="L15:O15"/>
  </mergeCells>
  <conditionalFormatting sqref="P17:Q17">
    <cfRule type="cellIs" dxfId="26" priority="3" operator="greaterThan">
      <formula>0</formula>
    </cfRule>
  </conditionalFormatting>
  <conditionalFormatting sqref="R17">
    <cfRule type="cellIs" dxfId="25" priority="2" operator="greaterThan">
      <formula>0</formula>
    </cfRule>
  </conditionalFormatting>
  <conditionalFormatting sqref="S17">
    <cfRule type="cellIs" dxfId="24" priority="1" operator="greaterThan">
      <formula>0</formula>
    </cfRule>
  </conditionalFormatting>
  <hyperlinks>
    <hyperlink ref="B8:D8" location="Índice!A1" display="Volver al índice " xr:uid="{00000000-0004-0000-1000-000000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S44"/>
  <sheetViews>
    <sheetView topLeftCell="B10" zoomScale="80" zoomScaleNormal="80" workbookViewId="0">
      <selection activeCell="T11" sqref="T11"/>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39.875" style="37" customWidth="1"/>
    <col min="11" max="15" width="5.375" style="37" customWidth="1"/>
    <col min="16" max="19" width="11.875" style="37" customWidth="1"/>
    <col min="20" max="16384" width="11.375" style="37"/>
  </cols>
  <sheetData>
    <row r="1" spans="1:18">
      <c r="A1" s="36"/>
      <c r="B1" s="36"/>
      <c r="C1" s="36"/>
      <c r="D1" s="36"/>
      <c r="E1" s="36"/>
      <c r="F1" s="36"/>
      <c r="G1" s="36"/>
      <c r="H1" s="36"/>
      <c r="I1" s="36"/>
      <c r="J1" s="36"/>
      <c r="Q1" s="36"/>
    </row>
    <row r="2" spans="1:18" ht="21.75" customHeight="1">
      <c r="A2" s="36"/>
      <c r="B2" s="36"/>
      <c r="C2" s="362" t="s">
        <v>0</v>
      </c>
      <c r="D2" s="362"/>
      <c r="E2" s="13" t="s">
        <v>21</v>
      </c>
      <c r="F2" s="363" t="s">
        <v>75</v>
      </c>
      <c r="G2" s="363"/>
      <c r="H2" s="363"/>
      <c r="I2" s="363"/>
      <c r="J2" s="363"/>
      <c r="K2" s="363"/>
      <c r="L2" s="363"/>
      <c r="M2" s="363"/>
      <c r="N2" s="363"/>
      <c r="O2" s="363"/>
      <c r="P2" s="38"/>
      <c r="Q2" s="39"/>
    </row>
    <row r="3" spans="1:18" ht="21.75" customHeight="1">
      <c r="A3" s="36"/>
      <c r="B3" s="36"/>
      <c r="C3" s="362" t="s">
        <v>1</v>
      </c>
      <c r="D3" s="362"/>
      <c r="E3" s="67">
        <v>6</v>
      </c>
      <c r="F3" s="363"/>
      <c r="G3" s="363"/>
      <c r="H3" s="363"/>
      <c r="I3" s="363"/>
      <c r="J3" s="363"/>
      <c r="K3" s="363"/>
      <c r="L3" s="363"/>
      <c r="M3" s="363"/>
      <c r="N3" s="363"/>
      <c r="O3" s="363"/>
      <c r="P3" s="40"/>
      <c r="Q3" s="41"/>
    </row>
    <row r="4" spans="1:18">
      <c r="A4" s="36"/>
      <c r="B4" s="36"/>
      <c r="C4" s="36"/>
      <c r="D4" s="36"/>
      <c r="E4" s="36"/>
      <c r="F4" s="36"/>
      <c r="G4" s="36"/>
      <c r="H4" s="36"/>
      <c r="I4" s="36"/>
      <c r="J4" s="36"/>
      <c r="Q4" s="36"/>
    </row>
    <row r="5" spans="1:18">
      <c r="A5" s="36"/>
      <c r="B5" s="36"/>
      <c r="C5" s="36"/>
      <c r="D5" s="36"/>
      <c r="E5" s="36"/>
      <c r="F5" s="36"/>
      <c r="G5" s="36"/>
      <c r="H5" s="36"/>
      <c r="I5" s="36"/>
      <c r="J5" s="36"/>
      <c r="Q5" s="36"/>
    </row>
    <row r="6" spans="1:18" ht="15" customHeight="1">
      <c r="A6" s="36"/>
      <c r="B6" s="247" t="s">
        <v>39</v>
      </c>
      <c r="C6" s="247"/>
      <c r="D6" s="247"/>
      <c r="E6" s="247"/>
      <c r="F6" s="247"/>
      <c r="G6" s="247"/>
      <c r="H6" s="247"/>
      <c r="I6" s="247"/>
      <c r="J6" s="248"/>
      <c r="K6" s="74" t="s">
        <v>283</v>
      </c>
      <c r="L6" s="72"/>
      <c r="M6" s="72"/>
      <c r="N6" s="72"/>
      <c r="O6" s="72"/>
      <c r="P6" s="72"/>
      <c r="Q6" s="73"/>
    </row>
    <row r="7" spans="1:18" ht="15" customHeight="1">
      <c r="A7" s="36"/>
      <c r="B7" s="376" t="s">
        <v>284</v>
      </c>
      <c r="C7" s="376"/>
      <c r="D7" s="376"/>
      <c r="E7" s="376"/>
      <c r="F7" s="376"/>
      <c r="G7" s="376"/>
      <c r="H7" s="376"/>
      <c r="I7" s="376"/>
      <c r="J7" s="376"/>
      <c r="K7" s="376"/>
      <c r="L7" s="376"/>
      <c r="M7" s="376"/>
      <c r="N7" s="376"/>
      <c r="O7" s="376"/>
      <c r="P7" s="376"/>
      <c r="Q7" s="376"/>
    </row>
    <row r="8" spans="1:18" ht="14.25">
      <c r="A8" s="36"/>
      <c r="B8" s="231" t="s">
        <v>50</v>
      </c>
      <c r="C8" s="231"/>
      <c r="D8" s="231"/>
      <c r="E8" s="231"/>
      <c r="F8" s="36"/>
      <c r="G8" s="36"/>
      <c r="H8" s="36"/>
      <c r="I8" s="36"/>
      <c r="J8" s="36"/>
      <c r="Q8" s="36"/>
    </row>
    <row r="9" spans="1:18" ht="25.5" customHeight="1">
      <c r="A9" s="36"/>
      <c r="B9" s="42" t="s">
        <v>3</v>
      </c>
      <c r="D9" s="36"/>
      <c r="E9" s="36"/>
      <c r="F9" s="36"/>
      <c r="G9" s="36"/>
      <c r="H9" s="36"/>
      <c r="I9" s="36"/>
      <c r="J9" s="36"/>
      <c r="K9" s="232" t="s">
        <v>22</v>
      </c>
      <c r="L9" s="233"/>
      <c r="M9" s="233"/>
      <c r="N9" s="233"/>
      <c r="O9" s="234"/>
      <c r="P9" s="36" t="s">
        <v>23</v>
      </c>
      <c r="Q9" s="36"/>
    </row>
    <row r="10" spans="1:18" ht="77.25" customHeight="1">
      <c r="A10" s="36"/>
      <c r="B10" s="58" t="s">
        <v>4</v>
      </c>
      <c r="C10" s="367" t="s">
        <v>24</v>
      </c>
      <c r="D10" s="368"/>
      <c r="E10" s="368"/>
      <c r="F10" s="369"/>
      <c r="G10" s="56" t="s">
        <v>6</v>
      </c>
      <c r="H10" s="56" t="s">
        <v>7</v>
      </c>
      <c r="I10" s="370" t="s">
        <v>8</v>
      </c>
      <c r="J10" s="371"/>
      <c r="K10" s="53" t="s">
        <v>25</v>
      </c>
      <c r="L10" s="53" t="s">
        <v>26</v>
      </c>
      <c r="M10" s="53" t="s">
        <v>27</v>
      </c>
      <c r="N10" s="53" t="s">
        <v>28</v>
      </c>
      <c r="O10" s="53" t="s">
        <v>29</v>
      </c>
      <c r="P10" s="57" t="s">
        <v>37</v>
      </c>
      <c r="Q10" s="57" t="s">
        <v>9</v>
      </c>
      <c r="R10" s="125" t="s">
        <v>208</v>
      </c>
    </row>
    <row r="11" spans="1:18" ht="63.75" customHeight="1">
      <c r="A11" s="36"/>
      <c r="B11" s="43">
        <v>1</v>
      </c>
      <c r="C11" s="358" t="s">
        <v>285</v>
      </c>
      <c r="D11" s="358"/>
      <c r="E11" s="358"/>
      <c r="F11" s="358"/>
      <c r="G11" s="66">
        <v>43132</v>
      </c>
      <c r="H11" s="50">
        <v>43465</v>
      </c>
      <c r="I11" s="359" t="s">
        <v>286</v>
      </c>
      <c r="J11" s="361"/>
      <c r="K11" s="43" t="s">
        <v>142</v>
      </c>
      <c r="L11" s="46" t="s">
        <v>76</v>
      </c>
      <c r="M11" s="43" t="s">
        <v>142</v>
      </c>
      <c r="N11" s="43" t="s">
        <v>142</v>
      </c>
      <c r="O11" s="43" t="s">
        <v>142</v>
      </c>
      <c r="P11" s="46" t="s">
        <v>276</v>
      </c>
      <c r="Q11" s="51">
        <v>0.2</v>
      </c>
      <c r="R11" s="61">
        <v>0.91</v>
      </c>
    </row>
    <row r="12" spans="1:18" ht="63.75" customHeight="1">
      <c r="A12" s="36"/>
      <c r="B12" s="43">
        <v>2</v>
      </c>
      <c r="C12" s="358" t="s">
        <v>287</v>
      </c>
      <c r="D12" s="358" t="s">
        <v>288</v>
      </c>
      <c r="E12" s="358"/>
      <c r="F12" s="358"/>
      <c r="G12" s="66">
        <v>43132</v>
      </c>
      <c r="H12" s="50">
        <v>43465</v>
      </c>
      <c r="I12" s="359" t="s">
        <v>289</v>
      </c>
      <c r="J12" s="361"/>
      <c r="K12" s="43" t="s">
        <v>142</v>
      </c>
      <c r="L12" s="46" t="s">
        <v>76</v>
      </c>
      <c r="M12" s="43" t="s">
        <v>142</v>
      </c>
      <c r="N12" s="43" t="s">
        <v>142</v>
      </c>
      <c r="O12" s="43" t="s">
        <v>142</v>
      </c>
      <c r="P12" s="46" t="s">
        <v>276</v>
      </c>
      <c r="Q12" s="51">
        <v>0.3</v>
      </c>
      <c r="R12" s="61">
        <v>1</v>
      </c>
    </row>
    <row r="13" spans="1:18" ht="63.75" customHeight="1">
      <c r="A13" s="36"/>
      <c r="B13" s="43">
        <v>3</v>
      </c>
      <c r="C13" s="358" t="s">
        <v>290</v>
      </c>
      <c r="D13" s="358" t="s">
        <v>288</v>
      </c>
      <c r="E13" s="358"/>
      <c r="F13" s="358"/>
      <c r="G13" s="66">
        <v>43132</v>
      </c>
      <c r="H13" s="50">
        <v>43465</v>
      </c>
      <c r="I13" s="359" t="s">
        <v>291</v>
      </c>
      <c r="J13" s="361"/>
      <c r="K13" s="43" t="s">
        <v>142</v>
      </c>
      <c r="L13" s="46" t="s">
        <v>76</v>
      </c>
      <c r="M13" s="43" t="s">
        <v>142</v>
      </c>
      <c r="N13" s="43" t="s">
        <v>142</v>
      </c>
      <c r="O13" s="43" t="s">
        <v>142</v>
      </c>
      <c r="P13" s="46" t="s">
        <v>276</v>
      </c>
      <c r="Q13" s="51">
        <v>0.2</v>
      </c>
      <c r="R13" s="61">
        <v>1</v>
      </c>
    </row>
    <row r="14" spans="1:18" ht="63.75" customHeight="1">
      <c r="A14" s="36"/>
      <c r="B14" s="43">
        <v>4</v>
      </c>
      <c r="C14" s="358" t="s">
        <v>292</v>
      </c>
      <c r="D14" s="358"/>
      <c r="E14" s="358"/>
      <c r="F14" s="358"/>
      <c r="G14" s="66">
        <v>43132</v>
      </c>
      <c r="H14" s="50">
        <v>43465</v>
      </c>
      <c r="I14" s="359" t="s">
        <v>293</v>
      </c>
      <c r="J14" s="361"/>
      <c r="K14" s="43" t="s">
        <v>142</v>
      </c>
      <c r="L14" s="46" t="s">
        <v>76</v>
      </c>
      <c r="M14" s="43" t="s">
        <v>142</v>
      </c>
      <c r="N14" s="43" t="s">
        <v>142</v>
      </c>
      <c r="O14" s="43" t="s">
        <v>142</v>
      </c>
      <c r="P14" s="46" t="s">
        <v>276</v>
      </c>
      <c r="Q14" s="51">
        <v>0.15</v>
      </c>
      <c r="R14" s="61">
        <v>1</v>
      </c>
    </row>
    <row r="15" spans="1:18" ht="63.75" customHeight="1">
      <c r="A15" s="36"/>
      <c r="B15" s="43">
        <v>5</v>
      </c>
      <c r="C15" s="359" t="s">
        <v>294</v>
      </c>
      <c r="D15" s="360" t="s">
        <v>294</v>
      </c>
      <c r="E15" s="360"/>
      <c r="F15" s="361"/>
      <c r="G15" s="66">
        <v>43132</v>
      </c>
      <c r="H15" s="50">
        <v>43465</v>
      </c>
      <c r="I15" s="359" t="s">
        <v>295</v>
      </c>
      <c r="J15" s="361"/>
      <c r="K15" s="43" t="s">
        <v>142</v>
      </c>
      <c r="L15" s="46" t="s">
        <v>76</v>
      </c>
      <c r="M15" s="43" t="s">
        <v>142</v>
      </c>
      <c r="N15" s="43" t="s">
        <v>142</v>
      </c>
      <c r="O15" s="43" t="s">
        <v>142</v>
      </c>
      <c r="P15" s="46" t="s">
        <v>276</v>
      </c>
      <c r="Q15" s="51">
        <v>0.15</v>
      </c>
      <c r="R15" s="61">
        <v>1</v>
      </c>
    </row>
    <row r="16" spans="1:18" ht="14.25" customHeight="1">
      <c r="A16" s="36"/>
      <c r="B16" s="36"/>
      <c r="C16" s="36"/>
      <c r="D16" s="36"/>
      <c r="E16" s="36"/>
      <c r="F16" s="36"/>
      <c r="G16" s="36"/>
      <c r="H16" s="36"/>
      <c r="I16" s="36"/>
      <c r="J16" s="36"/>
      <c r="K16" s="36"/>
      <c r="L16" s="36"/>
      <c r="M16" s="36"/>
      <c r="N16" s="36"/>
      <c r="O16" s="36"/>
      <c r="P16" s="36"/>
      <c r="Q16" s="175"/>
    </row>
    <row r="17" spans="1:19">
      <c r="A17" s="36"/>
      <c r="B17" s="36"/>
      <c r="C17" s="42" t="s">
        <v>10</v>
      </c>
      <c r="D17" s="36"/>
      <c r="E17" s="36"/>
      <c r="F17" s="36"/>
      <c r="G17" s="36"/>
      <c r="H17" s="36"/>
      <c r="I17" s="36"/>
      <c r="J17" s="36"/>
      <c r="K17" s="36"/>
      <c r="L17" s="36"/>
      <c r="M17" s="36"/>
      <c r="N17" s="36"/>
      <c r="O17" s="36"/>
      <c r="P17" s="36"/>
      <c r="Q17" s="36"/>
    </row>
    <row r="18" spans="1:19" ht="12.75" customHeight="1">
      <c r="A18" s="36"/>
      <c r="B18" s="408" t="s">
        <v>4</v>
      </c>
      <c r="C18" s="402" t="s">
        <v>11</v>
      </c>
      <c r="D18" s="389"/>
      <c r="E18" s="389"/>
      <c r="F18" s="389"/>
      <c r="G18" s="390"/>
      <c r="H18" s="402" t="s">
        <v>12</v>
      </c>
      <c r="I18" s="389"/>
      <c r="J18" s="389"/>
      <c r="K18" s="390"/>
      <c r="L18" s="404" t="s">
        <v>13</v>
      </c>
      <c r="M18" s="405"/>
      <c r="N18" s="405"/>
      <c r="O18" s="406"/>
      <c r="P18" s="253" t="s">
        <v>207</v>
      </c>
      <c r="Q18" s="254"/>
      <c r="R18" s="254"/>
      <c r="S18" s="255"/>
    </row>
    <row r="19" spans="1:19">
      <c r="A19" s="36"/>
      <c r="B19" s="409"/>
      <c r="C19" s="403"/>
      <c r="D19" s="391"/>
      <c r="E19" s="391"/>
      <c r="F19" s="391"/>
      <c r="G19" s="392"/>
      <c r="H19" s="403"/>
      <c r="I19" s="391"/>
      <c r="J19" s="391"/>
      <c r="K19" s="392"/>
      <c r="L19" s="115" t="s">
        <v>14</v>
      </c>
      <c r="M19" s="115" t="s">
        <v>15</v>
      </c>
      <c r="N19" s="115" t="s">
        <v>16</v>
      </c>
      <c r="O19" s="115" t="s">
        <v>17</v>
      </c>
      <c r="P19" s="115" t="s">
        <v>14</v>
      </c>
      <c r="Q19" s="115" t="s">
        <v>15</v>
      </c>
      <c r="R19" s="115" t="s">
        <v>16</v>
      </c>
      <c r="S19" s="115" t="s">
        <v>17</v>
      </c>
    </row>
    <row r="20" spans="1:19" ht="42.75" customHeight="1">
      <c r="A20" s="36"/>
      <c r="B20" s="43">
        <v>1</v>
      </c>
      <c r="C20" s="359" t="s">
        <v>296</v>
      </c>
      <c r="D20" s="360"/>
      <c r="E20" s="360"/>
      <c r="F20" s="360"/>
      <c r="G20" s="361"/>
      <c r="H20" s="399" t="s">
        <v>297</v>
      </c>
      <c r="I20" s="400"/>
      <c r="J20" s="400"/>
      <c r="K20" s="401"/>
      <c r="L20" s="51">
        <v>0.8</v>
      </c>
      <c r="M20" s="52" t="s">
        <v>174</v>
      </c>
      <c r="N20" s="52" t="s">
        <v>174</v>
      </c>
      <c r="O20" s="189" t="s">
        <v>174</v>
      </c>
      <c r="P20" s="12">
        <v>0.69</v>
      </c>
      <c r="Q20" s="11" t="s">
        <v>174</v>
      </c>
      <c r="R20" s="11" t="s">
        <v>174</v>
      </c>
      <c r="S20" s="11" t="s">
        <v>174</v>
      </c>
    </row>
    <row r="21" spans="1:19" ht="42.75" customHeight="1">
      <c r="A21" s="36"/>
      <c r="B21" s="43">
        <v>1</v>
      </c>
      <c r="C21" s="359" t="s">
        <v>298</v>
      </c>
      <c r="D21" s="360"/>
      <c r="E21" s="360"/>
      <c r="F21" s="360"/>
      <c r="G21" s="361"/>
      <c r="H21" s="399" t="s">
        <v>299</v>
      </c>
      <c r="I21" s="400"/>
      <c r="J21" s="400"/>
      <c r="K21" s="401"/>
      <c r="L21" s="52">
        <v>1</v>
      </c>
      <c r="M21" s="52">
        <v>1</v>
      </c>
      <c r="N21" s="52">
        <v>1</v>
      </c>
      <c r="O21" s="52">
        <v>1</v>
      </c>
      <c r="P21" s="12">
        <v>1</v>
      </c>
      <c r="Q21" s="12">
        <v>1</v>
      </c>
      <c r="R21" s="12">
        <v>0.85</v>
      </c>
      <c r="S21" s="12">
        <v>0.8</v>
      </c>
    </row>
    <row r="22" spans="1:19" ht="28.5" customHeight="1"/>
    <row r="23" spans="1:19">
      <c r="Q23" s="45"/>
    </row>
    <row r="24" spans="1:19" ht="15" customHeight="1">
      <c r="H24" s="201" t="s">
        <v>419</v>
      </c>
    </row>
    <row r="26" spans="1:19">
      <c r="Q26" s="45"/>
    </row>
    <row r="27" spans="1:19">
      <c r="P27" s="45"/>
    </row>
    <row r="28" spans="1:19">
      <c r="P28" s="45"/>
    </row>
    <row r="29" spans="1:19">
      <c r="C29" s="45"/>
      <c r="D29" s="45"/>
      <c r="E29" s="45"/>
      <c r="F29" s="45"/>
      <c r="G29" s="45"/>
      <c r="H29" s="45"/>
      <c r="I29" s="45"/>
      <c r="J29" s="45"/>
      <c r="K29" s="45"/>
      <c r="L29" s="45"/>
      <c r="M29" s="45"/>
      <c r="N29" s="45"/>
      <c r="O29" s="45"/>
      <c r="P29" s="45"/>
    </row>
    <row r="30" spans="1:19">
      <c r="C30" s="45"/>
      <c r="D30" s="45"/>
      <c r="E30" s="45"/>
      <c r="F30" s="45"/>
      <c r="G30" s="45"/>
      <c r="H30" s="45"/>
      <c r="I30" s="45"/>
      <c r="J30" s="45"/>
      <c r="K30" s="45"/>
      <c r="L30" s="45"/>
      <c r="M30" s="45"/>
      <c r="N30" s="45"/>
      <c r="O30" s="45"/>
      <c r="P30" s="45"/>
    </row>
    <row r="31" spans="1:19">
      <c r="C31" s="45"/>
      <c r="D31" s="45"/>
      <c r="E31" s="45"/>
      <c r="F31" s="45"/>
      <c r="G31" s="45"/>
      <c r="H31" s="45"/>
      <c r="I31" s="45"/>
      <c r="J31" s="45"/>
      <c r="K31" s="45"/>
      <c r="L31" s="45"/>
      <c r="M31" s="45"/>
      <c r="N31" s="45"/>
      <c r="O31" s="45"/>
      <c r="P31" s="45"/>
    </row>
    <row r="32" spans="1:19">
      <c r="C32" s="45"/>
      <c r="D32" s="45"/>
      <c r="E32" s="45"/>
      <c r="F32" s="45"/>
      <c r="G32" s="45"/>
      <c r="H32" s="45"/>
      <c r="I32" s="45"/>
      <c r="J32" s="45"/>
      <c r="K32" s="45"/>
      <c r="L32" s="45"/>
      <c r="M32" s="45"/>
      <c r="N32" s="45"/>
      <c r="O32" s="45"/>
      <c r="P32" s="45"/>
    </row>
    <row r="33" spans="3:17">
      <c r="C33" s="45"/>
      <c r="D33" s="45"/>
      <c r="E33" s="45"/>
      <c r="F33" s="45"/>
      <c r="G33" s="45"/>
      <c r="H33" s="45"/>
      <c r="I33" s="45"/>
      <c r="J33" s="45"/>
      <c r="K33" s="45"/>
      <c r="L33" s="45"/>
      <c r="M33" s="45"/>
      <c r="N33" s="45"/>
      <c r="O33" s="45"/>
      <c r="P33" s="45"/>
    </row>
    <row r="34" spans="3:17">
      <c r="C34" s="45"/>
      <c r="D34" s="45"/>
      <c r="E34" s="45"/>
      <c r="F34" s="45"/>
      <c r="G34" s="45"/>
      <c r="H34" s="45"/>
      <c r="I34" s="45"/>
      <c r="J34" s="45"/>
      <c r="K34" s="45"/>
      <c r="L34" s="45"/>
      <c r="M34" s="45"/>
      <c r="N34" s="45"/>
      <c r="O34" s="45"/>
      <c r="P34" s="45"/>
    </row>
    <row r="36" spans="3:17">
      <c r="C36" s="45"/>
      <c r="D36" s="45"/>
      <c r="E36" s="45"/>
      <c r="F36" s="45"/>
      <c r="G36" s="45"/>
      <c r="H36" s="45"/>
      <c r="I36" s="45"/>
      <c r="J36" s="45"/>
      <c r="K36" s="45"/>
      <c r="L36" s="45"/>
      <c r="M36" s="45"/>
      <c r="N36" s="45"/>
      <c r="O36" s="45"/>
      <c r="P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C42" s="45"/>
      <c r="D42" s="45"/>
      <c r="E42" s="45"/>
      <c r="F42" s="45"/>
      <c r="G42" s="45"/>
      <c r="H42" s="45"/>
      <c r="I42" s="45"/>
      <c r="J42" s="45"/>
      <c r="K42" s="45"/>
      <c r="L42" s="45"/>
      <c r="M42" s="45"/>
      <c r="N42" s="45"/>
      <c r="O42" s="45"/>
      <c r="P42" s="45"/>
      <c r="Q42" s="45"/>
    </row>
    <row r="43" spans="3:17">
      <c r="C43" s="45"/>
      <c r="D43" s="45"/>
      <c r="E43" s="45"/>
      <c r="F43" s="45"/>
      <c r="G43" s="45"/>
      <c r="H43" s="45"/>
      <c r="I43" s="45"/>
      <c r="J43" s="45"/>
      <c r="K43" s="45"/>
      <c r="L43" s="45"/>
      <c r="M43" s="45"/>
      <c r="N43" s="45"/>
      <c r="O43" s="45"/>
      <c r="P43" s="45"/>
      <c r="Q43" s="45"/>
    </row>
    <row r="44" spans="3:17">
      <c r="C44" s="45"/>
      <c r="D44" s="45"/>
      <c r="E44" s="45"/>
      <c r="F44" s="45"/>
      <c r="G44" s="45"/>
      <c r="H44" s="45"/>
      <c r="I44" s="45"/>
      <c r="J44" s="45"/>
      <c r="K44" s="45"/>
      <c r="L44" s="45"/>
      <c r="M44" s="45"/>
      <c r="N44" s="45"/>
      <c r="O44" s="45"/>
      <c r="P44" s="45"/>
      <c r="Q44" s="45"/>
    </row>
  </sheetData>
  <mergeCells count="28">
    <mergeCell ref="C20:G20"/>
    <mergeCell ref="H20:K20"/>
    <mergeCell ref="C21:G21"/>
    <mergeCell ref="H21:K21"/>
    <mergeCell ref="P18:S18"/>
    <mergeCell ref="B18:B19"/>
    <mergeCell ref="C18:G19"/>
    <mergeCell ref="H18:K19"/>
    <mergeCell ref="L18:O18"/>
    <mergeCell ref="C15:F15"/>
    <mergeCell ref="I15:J15"/>
    <mergeCell ref="C13:F13"/>
    <mergeCell ref="I13:J13"/>
    <mergeCell ref="C14:F14"/>
    <mergeCell ref="I14:J14"/>
    <mergeCell ref="C11:F11"/>
    <mergeCell ref="I11:J11"/>
    <mergeCell ref="C12:F12"/>
    <mergeCell ref="I12:J12"/>
    <mergeCell ref="K9:O9"/>
    <mergeCell ref="C10:F10"/>
    <mergeCell ref="I10:J10"/>
    <mergeCell ref="C2:D2"/>
    <mergeCell ref="F2:O3"/>
    <mergeCell ref="C3:D3"/>
    <mergeCell ref="B6:J6"/>
    <mergeCell ref="B7:Q7"/>
    <mergeCell ref="B8:E8"/>
  </mergeCells>
  <conditionalFormatting sqref="P21:Q21 Q20">
    <cfRule type="cellIs" dxfId="23" priority="8" operator="greaterThan">
      <formula>0</formula>
    </cfRule>
  </conditionalFormatting>
  <conditionalFormatting sqref="R20:R21 S20">
    <cfRule type="cellIs" dxfId="22" priority="7" operator="greaterThan">
      <formula>0</formula>
    </cfRule>
  </conditionalFormatting>
  <conditionalFormatting sqref="S21">
    <cfRule type="cellIs" dxfId="21" priority="3" operator="greaterThan">
      <formula>0</formula>
    </cfRule>
  </conditionalFormatting>
  <conditionalFormatting sqref="P20">
    <cfRule type="cellIs" dxfId="20" priority="1" operator="greaterThan">
      <formula>0</formula>
    </cfRule>
  </conditionalFormatting>
  <hyperlinks>
    <hyperlink ref="B8:D8" location="Índice!A1" display="Volver al índice " xr:uid="{00000000-0004-0000-1100-000000000000}"/>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S43"/>
  <sheetViews>
    <sheetView topLeftCell="A4" zoomScale="80" zoomScaleNormal="80" workbookViewId="0">
      <selection activeCell="S13" sqref="S13"/>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27.5" style="37" customWidth="1"/>
    <col min="11" max="15" width="6.25" style="37" customWidth="1"/>
    <col min="16" max="19" width="13.875" style="37" customWidth="1"/>
    <col min="20" max="16384" width="11.375" style="37"/>
  </cols>
  <sheetData>
    <row r="1" spans="1:19">
      <c r="A1" s="36"/>
      <c r="B1" s="36"/>
      <c r="C1" s="36"/>
      <c r="D1" s="36"/>
      <c r="E1" s="36"/>
      <c r="F1" s="36"/>
      <c r="G1" s="36"/>
      <c r="H1" s="36"/>
      <c r="I1" s="36"/>
      <c r="J1" s="36"/>
      <c r="Q1" s="36"/>
    </row>
    <row r="2" spans="1:19" ht="21.75" customHeight="1">
      <c r="A2" s="36"/>
      <c r="B2" s="36"/>
      <c r="C2" s="362" t="s">
        <v>0</v>
      </c>
      <c r="D2" s="362"/>
      <c r="E2" s="13" t="s">
        <v>21</v>
      </c>
      <c r="F2" s="363" t="s">
        <v>75</v>
      </c>
      <c r="G2" s="363"/>
      <c r="H2" s="363"/>
      <c r="I2" s="363"/>
      <c r="J2" s="363"/>
      <c r="K2" s="363"/>
      <c r="L2" s="363"/>
      <c r="M2" s="363"/>
      <c r="N2" s="363"/>
      <c r="O2" s="363"/>
      <c r="P2" s="38"/>
      <c r="Q2" s="39"/>
    </row>
    <row r="3" spans="1:19" ht="21.75" customHeight="1">
      <c r="A3" s="36"/>
      <c r="B3" s="36"/>
      <c r="C3" s="362" t="s">
        <v>1</v>
      </c>
      <c r="D3" s="362"/>
      <c r="E3" s="67">
        <v>6</v>
      </c>
      <c r="F3" s="363"/>
      <c r="G3" s="363"/>
      <c r="H3" s="363"/>
      <c r="I3" s="363"/>
      <c r="J3" s="363"/>
      <c r="K3" s="363"/>
      <c r="L3" s="363"/>
      <c r="M3" s="363"/>
      <c r="N3" s="363"/>
      <c r="O3" s="363"/>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247" t="s">
        <v>40</v>
      </c>
      <c r="C6" s="247"/>
      <c r="D6" s="247"/>
      <c r="E6" s="247"/>
      <c r="F6" s="247"/>
      <c r="G6" s="247"/>
      <c r="H6" s="247"/>
      <c r="I6" s="247"/>
      <c r="J6" s="248"/>
      <c r="K6" s="74" t="s">
        <v>283</v>
      </c>
      <c r="L6" s="72"/>
      <c r="M6" s="72"/>
      <c r="N6" s="72"/>
      <c r="O6" s="72"/>
      <c r="P6" s="72"/>
      <c r="Q6" s="73"/>
    </row>
    <row r="7" spans="1:19" ht="15" customHeight="1">
      <c r="A7" s="36"/>
      <c r="B7" s="376" t="s">
        <v>313</v>
      </c>
      <c r="C7" s="376"/>
      <c r="D7" s="376"/>
      <c r="E7" s="376"/>
      <c r="F7" s="376"/>
      <c r="G7" s="376"/>
      <c r="H7" s="376"/>
      <c r="I7" s="376"/>
      <c r="J7" s="376"/>
      <c r="K7" s="376"/>
      <c r="L7" s="376"/>
      <c r="M7" s="376"/>
      <c r="N7" s="376"/>
      <c r="O7" s="376"/>
      <c r="P7" s="376"/>
      <c r="Q7" s="376"/>
    </row>
    <row r="8" spans="1:19" ht="14.25">
      <c r="A8" s="36"/>
      <c r="B8" s="114" t="s">
        <v>50</v>
      </c>
      <c r="C8" s="114"/>
      <c r="D8" s="114"/>
      <c r="F8" s="36"/>
      <c r="G8" s="36"/>
      <c r="H8" s="36"/>
      <c r="I8" s="36"/>
      <c r="J8" s="36"/>
      <c r="Q8" s="36"/>
    </row>
    <row r="9" spans="1:19" ht="25.5" customHeight="1">
      <c r="A9" s="36"/>
      <c r="B9" s="42" t="s">
        <v>3</v>
      </c>
      <c r="D9" s="36"/>
      <c r="E9" s="36"/>
      <c r="F9" s="36"/>
      <c r="G9" s="36"/>
      <c r="H9" s="36"/>
      <c r="I9" s="36"/>
      <c r="J9" s="36"/>
      <c r="K9" s="232" t="s">
        <v>22</v>
      </c>
      <c r="L9" s="233"/>
      <c r="M9" s="233"/>
      <c r="N9" s="233"/>
      <c r="O9" s="234"/>
      <c r="P9" s="36" t="s">
        <v>23</v>
      </c>
      <c r="Q9" s="36"/>
    </row>
    <row r="10" spans="1:19" ht="77.25" customHeight="1">
      <c r="A10" s="36"/>
      <c r="B10" s="58" t="s">
        <v>4</v>
      </c>
      <c r="C10" s="367" t="s">
        <v>24</v>
      </c>
      <c r="D10" s="368"/>
      <c r="E10" s="368"/>
      <c r="F10" s="369"/>
      <c r="G10" s="56" t="s">
        <v>6</v>
      </c>
      <c r="H10" s="56" t="s">
        <v>7</v>
      </c>
      <c r="I10" s="370" t="s">
        <v>8</v>
      </c>
      <c r="J10" s="371"/>
      <c r="K10" s="53" t="s">
        <v>25</v>
      </c>
      <c r="L10" s="53" t="s">
        <v>26</v>
      </c>
      <c r="M10" s="53" t="s">
        <v>27</v>
      </c>
      <c r="N10" s="53" t="s">
        <v>28</v>
      </c>
      <c r="O10" s="53" t="s">
        <v>29</v>
      </c>
      <c r="P10" s="57" t="s">
        <v>37</v>
      </c>
      <c r="Q10" s="57" t="s">
        <v>9</v>
      </c>
      <c r="R10" s="125" t="s">
        <v>208</v>
      </c>
    </row>
    <row r="11" spans="1:19" ht="51" customHeight="1">
      <c r="A11" s="36"/>
      <c r="B11" s="43">
        <v>1</v>
      </c>
      <c r="C11" s="359" t="s">
        <v>312</v>
      </c>
      <c r="D11" s="360" t="s">
        <v>311</v>
      </c>
      <c r="E11" s="360"/>
      <c r="F11" s="361"/>
      <c r="G11" s="66">
        <v>43132</v>
      </c>
      <c r="H11" s="50">
        <v>43465</v>
      </c>
      <c r="I11" s="359" t="s">
        <v>310</v>
      </c>
      <c r="J11" s="361"/>
      <c r="K11" s="43" t="s">
        <v>142</v>
      </c>
      <c r="L11" s="46" t="s">
        <v>76</v>
      </c>
      <c r="M11" s="43" t="s">
        <v>142</v>
      </c>
      <c r="N11" s="43" t="s">
        <v>142</v>
      </c>
      <c r="O11" s="43" t="s">
        <v>142</v>
      </c>
      <c r="P11" s="46" t="s">
        <v>322</v>
      </c>
      <c r="Q11" s="51">
        <v>0.25</v>
      </c>
      <c r="R11" s="61">
        <v>1</v>
      </c>
    </row>
    <row r="12" spans="1:19" ht="41.25" customHeight="1">
      <c r="A12" s="36"/>
      <c r="B12" s="43">
        <v>2</v>
      </c>
      <c r="C12" s="359" t="s">
        <v>309</v>
      </c>
      <c r="D12" s="360" t="s">
        <v>294</v>
      </c>
      <c r="E12" s="360"/>
      <c r="F12" s="361"/>
      <c r="G12" s="66">
        <v>43132</v>
      </c>
      <c r="H12" s="50">
        <v>43465</v>
      </c>
      <c r="I12" s="359" t="s">
        <v>308</v>
      </c>
      <c r="J12" s="361"/>
      <c r="K12" s="43" t="s">
        <v>142</v>
      </c>
      <c r="L12" s="46" t="s">
        <v>76</v>
      </c>
      <c r="M12" s="43" t="s">
        <v>142</v>
      </c>
      <c r="N12" s="43" t="s">
        <v>142</v>
      </c>
      <c r="O12" s="43" t="s">
        <v>142</v>
      </c>
      <c r="P12" s="46" t="s">
        <v>322</v>
      </c>
      <c r="Q12" s="51">
        <v>0.25</v>
      </c>
      <c r="R12" s="61">
        <v>1</v>
      </c>
    </row>
    <row r="13" spans="1:19" ht="41.25" customHeight="1">
      <c r="A13" s="36"/>
      <c r="B13" s="43">
        <v>3</v>
      </c>
      <c r="C13" s="359" t="s">
        <v>307</v>
      </c>
      <c r="D13" s="360"/>
      <c r="E13" s="360"/>
      <c r="F13" s="361"/>
      <c r="G13" s="66">
        <v>43252</v>
      </c>
      <c r="H13" s="50">
        <v>43465</v>
      </c>
      <c r="I13" s="359" t="s">
        <v>306</v>
      </c>
      <c r="J13" s="361"/>
      <c r="K13" s="43" t="s">
        <v>142</v>
      </c>
      <c r="L13" s="46" t="s">
        <v>76</v>
      </c>
      <c r="M13" s="43" t="s">
        <v>142</v>
      </c>
      <c r="N13" s="43" t="s">
        <v>142</v>
      </c>
      <c r="O13" s="43" t="s">
        <v>142</v>
      </c>
      <c r="P13" s="46" t="s">
        <v>322</v>
      </c>
      <c r="Q13" s="51">
        <v>0.25</v>
      </c>
      <c r="R13" s="61">
        <v>1</v>
      </c>
    </row>
    <row r="14" spans="1:19" ht="57" customHeight="1">
      <c r="A14" s="36"/>
      <c r="B14" s="43">
        <v>4</v>
      </c>
      <c r="C14" s="359" t="s">
        <v>336</v>
      </c>
      <c r="D14" s="360" t="s">
        <v>294</v>
      </c>
      <c r="E14" s="360"/>
      <c r="F14" s="361"/>
      <c r="G14" s="66">
        <v>42767</v>
      </c>
      <c r="H14" s="50">
        <v>43465</v>
      </c>
      <c r="I14" s="359" t="s">
        <v>305</v>
      </c>
      <c r="J14" s="361"/>
      <c r="K14" s="43" t="s">
        <v>142</v>
      </c>
      <c r="L14" s="46" t="s">
        <v>76</v>
      </c>
      <c r="M14" s="43" t="s">
        <v>142</v>
      </c>
      <c r="N14" s="43" t="s">
        <v>142</v>
      </c>
      <c r="O14" s="43" t="s">
        <v>142</v>
      </c>
      <c r="P14" s="46" t="s">
        <v>322</v>
      </c>
      <c r="Q14" s="51">
        <v>0.25</v>
      </c>
      <c r="R14" s="61">
        <v>0.97</v>
      </c>
    </row>
    <row r="15" spans="1:19" ht="14.25" customHeight="1">
      <c r="A15" s="36"/>
      <c r="B15" s="36"/>
      <c r="C15" s="36"/>
      <c r="D15" s="36"/>
      <c r="E15" s="36"/>
      <c r="F15" s="36"/>
      <c r="G15" s="36"/>
      <c r="H15" s="36"/>
      <c r="I15" s="36"/>
      <c r="J15" s="36"/>
      <c r="K15" s="36"/>
      <c r="L15" s="36"/>
      <c r="M15" s="36"/>
      <c r="N15" s="36"/>
      <c r="O15" s="36"/>
      <c r="P15" s="36"/>
      <c r="Q15" s="36"/>
      <c r="S15" s="134"/>
    </row>
    <row r="16" spans="1:19">
      <c r="A16" s="36"/>
      <c r="B16" s="36"/>
      <c r="C16" s="42" t="s">
        <v>10</v>
      </c>
      <c r="D16" s="36"/>
      <c r="E16" s="36"/>
      <c r="F16" s="36"/>
      <c r="G16" s="36"/>
      <c r="H16" s="36"/>
      <c r="I16" s="36"/>
      <c r="J16" s="36"/>
      <c r="K16" s="36"/>
      <c r="L16" s="36"/>
      <c r="M16" s="36"/>
      <c r="N16" s="36"/>
      <c r="O16" s="36"/>
      <c r="P16" s="36"/>
      <c r="Q16" s="36"/>
    </row>
    <row r="17" spans="1:19" ht="12.75" customHeight="1">
      <c r="A17" s="36"/>
      <c r="B17" s="408" t="s">
        <v>4</v>
      </c>
      <c r="C17" s="402" t="s">
        <v>11</v>
      </c>
      <c r="D17" s="389"/>
      <c r="E17" s="389"/>
      <c r="F17" s="389"/>
      <c r="G17" s="390"/>
      <c r="H17" s="402" t="s">
        <v>12</v>
      </c>
      <c r="I17" s="389"/>
      <c r="J17" s="389"/>
      <c r="K17" s="390"/>
      <c r="L17" s="404" t="s">
        <v>13</v>
      </c>
      <c r="M17" s="405"/>
      <c r="N17" s="405"/>
      <c r="O17" s="406"/>
      <c r="P17" s="253" t="s">
        <v>207</v>
      </c>
      <c r="Q17" s="254"/>
      <c r="R17" s="254"/>
      <c r="S17" s="255"/>
    </row>
    <row r="18" spans="1:19">
      <c r="A18" s="36"/>
      <c r="B18" s="409"/>
      <c r="C18" s="403"/>
      <c r="D18" s="391"/>
      <c r="E18" s="391"/>
      <c r="F18" s="391"/>
      <c r="G18" s="392"/>
      <c r="H18" s="403"/>
      <c r="I18" s="391"/>
      <c r="J18" s="391"/>
      <c r="K18" s="392"/>
      <c r="L18" s="115" t="s">
        <v>14</v>
      </c>
      <c r="M18" s="115" t="s">
        <v>15</v>
      </c>
      <c r="N18" s="115" t="s">
        <v>16</v>
      </c>
      <c r="O18" s="115" t="s">
        <v>17</v>
      </c>
      <c r="P18" s="115" t="s">
        <v>14</v>
      </c>
      <c r="Q18" s="115" t="s">
        <v>15</v>
      </c>
      <c r="R18" s="115" t="s">
        <v>16</v>
      </c>
      <c r="S18" s="115" t="s">
        <v>17</v>
      </c>
    </row>
    <row r="19" spans="1:19" ht="42.75" customHeight="1">
      <c r="A19" s="36"/>
      <c r="B19" s="43">
        <v>1</v>
      </c>
      <c r="C19" s="359" t="s">
        <v>304</v>
      </c>
      <c r="D19" s="360"/>
      <c r="E19" s="360"/>
      <c r="F19" s="360"/>
      <c r="G19" s="361"/>
      <c r="H19" s="399" t="s">
        <v>303</v>
      </c>
      <c r="I19" s="400"/>
      <c r="J19" s="400"/>
      <c r="K19" s="401"/>
      <c r="L19" s="65" t="s">
        <v>174</v>
      </c>
      <c r="M19" s="65" t="s">
        <v>174</v>
      </c>
      <c r="N19" s="65" t="s">
        <v>174</v>
      </c>
      <c r="O19" s="133">
        <v>0.8</v>
      </c>
      <c r="P19" s="11" t="s">
        <v>174</v>
      </c>
      <c r="Q19" s="11" t="s">
        <v>174</v>
      </c>
      <c r="R19" s="11" t="s">
        <v>174</v>
      </c>
      <c r="S19" s="200" t="s">
        <v>418</v>
      </c>
    </row>
    <row r="20" spans="1:19">
      <c r="A20" s="36"/>
      <c r="B20" s="43">
        <v>1</v>
      </c>
      <c r="C20" s="359" t="s">
        <v>302</v>
      </c>
      <c r="D20" s="360"/>
      <c r="E20" s="360"/>
      <c r="F20" s="360"/>
      <c r="G20" s="361"/>
      <c r="H20" s="399" t="s">
        <v>300</v>
      </c>
      <c r="I20" s="400"/>
      <c r="J20" s="400"/>
      <c r="K20" s="401"/>
      <c r="L20" s="133">
        <v>1</v>
      </c>
      <c r="M20" s="133">
        <v>1</v>
      </c>
      <c r="N20" s="133">
        <v>1</v>
      </c>
      <c r="O20" s="133">
        <v>1</v>
      </c>
      <c r="P20" s="12">
        <v>1</v>
      </c>
      <c r="Q20" s="12">
        <v>1</v>
      </c>
      <c r="R20" s="12">
        <v>1</v>
      </c>
      <c r="S20" s="12">
        <v>1</v>
      </c>
    </row>
    <row r="21" spans="1:19">
      <c r="B21" s="43">
        <v>1</v>
      </c>
      <c r="C21" s="359" t="s">
        <v>301</v>
      </c>
      <c r="D21" s="360"/>
      <c r="E21" s="360"/>
      <c r="F21" s="360"/>
      <c r="G21" s="361"/>
      <c r="H21" s="399" t="s">
        <v>300</v>
      </c>
      <c r="I21" s="400"/>
      <c r="J21" s="400"/>
      <c r="K21" s="401"/>
      <c r="L21" s="133">
        <v>1</v>
      </c>
      <c r="M21" s="133">
        <v>1</v>
      </c>
      <c r="N21" s="133">
        <v>1</v>
      </c>
      <c r="O21" s="133">
        <v>1</v>
      </c>
      <c r="P21" s="12">
        <v>1</v>
      </c>
      <c r="Q21" s="12">
        <v>0.97</v>
      </c>
      <c r="R21" s="12">
        <v>0.9556</v>
      </c>
      <c r="S21" s="12">
        <v>0.95830000000000004</v>
      </c>
    </row>
    <row r="22" spans="1:19">
      <c r="Q22" s="45"/>
    </row>
    <row r="23" spans="1:19" ht="15" customHeight="1"/>
    <row r="25" spans="1:19">
      <c r="Q25" s="45"/>
    </row>
    <row r="26" spans="1:19">
      <c r="P26" s="45"/>
    </row>
    <row r="27" spans="1:19">
      <c r="P27" s="45"/>
    </row>
    <row r="28" spans="1:19">
      <c r="C28" s="45"/>
      <c r="D28" s="45"/>
      <c r="E28" s="45"/>
      <c r="F28" s="45"/>
      <c r="G28" s="45"/>
      <c r="H28" s="45"/>
      <c r="I28" s="45"/>
      <c r="J28" s="45"/>
      <c r="K28" s="45"/>
      <c r="L28" s="45"/>
      <c r="M28" s="45"/>
      <c r="N28" s="45"/>
      <c r="O28" s="45"/>
      <c r="P28" s="45"/>
    </row>
    <row r="29" spans="1:19">
      <c r="C29" s="45"/>
      <c r="D29" s="45"/>
      <c r="E29" s="45"/>
      <c r="F29" s="45"/>
      <c r="G29" s="45"/>
      <c r="H29" s="45"/>
      <c r="I29" s="45"/>
      <c r="J29" s="45"/>
      <c r="K29" s="45"/>
      <c r="L29" s="45"/>
      <c r="M29" s="45"/>
      <c r="N29" s="45"/>
      <c r="O29" s="45"/>
      <c r="P29" s="45"/>
    </row>
    <row r="30" spans="1:19">
      <c r="C30" s="45"/>
      <c r="D30" s="45"/>
      <c r="E30" s="45"/>
      <c r="F30" s="45"/>
      <c r="G30" s="45"/>
      <c r="H30" s="45"/>
      <c r="I30" s="45"/>
      <c r="J30" s="45"/>
      <c r="K30" s="45"/>
      <c r="L30" s="45"/>
      <c r="M30" s="45"/>
      <c r="N30" s="45"/>
      <c r="O30" s="45"/>
      <c r="P30" s="45"/>
    </row>
    <row r="31" spans="1:19">
      <c r="C31" s="45"/>
      <c r="D31" s="45"/>
      <c r="E31" s="45"/>
      <c r="F31" s="45"/>
      <c r="G31" s="45"/>
      <c r="H31" s="45"/>
      <c r="I31" s="45"/>
      <c r="J31" s="45"/>
      <c r="K31" s="45"/>
      <c r="L31" s="45"/>
      <c r="M31" s="45"/>
      <c r="N31" s="45"/>
      <c r="O31" s="45"/>
      <c r="P31" s="45"/>
    </row>
    <row r="32" spans="1:19">
      <c r="C32" s="45"/>
      <c r="D32" s="45"/>
      <c r="E32" s="45"/>
      <c r="F32" s="45"/>
      <c r="G32" s="45"/>
      <c r="H32" s="45"/>
      <c r="I32" s="45"/>
      <c r="J32" s="45"/>
      <c r="K32" s="45"/>
      <c r="L32" s="45"/>
      <c r="M32" s="45"/>
      <c r="N32" s="45"/>
      <c r="O32" s="45"/>
      <c r="P32" s="45"/>
    </row>
    <row r="33" spans="3:17">
      <c r="C33" s="45"/>
      <c r="D33" s="45"/>
      <c r="E33" s="45"/>
      <c r="F33" s="45"/>
      <c r="G33" s="45"/>
      <c r="H33" s="45"/>
      <c r="I33" s="45"/>
      <c r="J33" s="45"/>
      <c r="K33" s="45"/>
      <c r="L33" s="45"/>
      <c r="M33" s="45"/>
      <c r="N33" s="45"/>
      <c r="O33" s="45"/>
      <c r="P33" s="45"/>
    </row>
    <row r="35" spans="3:17">
      <c r="C35" s="45"/>
      <c r="D35" s="45"/>
      <c r="E35" s="45"/>
      <c r="F35" s="45"/>
      <c r="G35" s="45"/>
      <c r="H35" s="45"/>
      <c r="I35" s="45"/>
      <c r="J35" s="45"/>
      <c r="K35" s="45"/>
      <c r="L35" s="45"/>
      <c r="M35" s="45"/>
      <c r="N35" s="45"/>
      <c r="O35" s="45"/>
      <c r="P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row r="39" spans="3:17">
      <c r="C39" s="45"/>
      <c r="D39" s="45"/>
      <c r="E39" s="45"/>
      <c r="F39" s="45"/>
      <c r="G39" s="45"/>
      <c r="H39" s="45"/>
      <c r="I39" s="45"/>
      <c r="J39" s="45"/>
      <c r="K39" s="45"/>
      <c r="L39" s="45"/>
      <c r="M39" s="45"/>
      <c r="N39" s="45"/>
      <c r="O39" s="45"/>
      <c r="P39" s="45"/>
      <c r="Q39" s="45"/>
    </row>
    <row r="40" spans="3:17">
      <c r="C40" s="45"/>
      <c r="D40" s="45"/>
      <c r="E40" s="45"/>
      <c r="F40" s="45"/>
      <c r="G40" s="45"/>
      <c r="H40" s="45"/>
      <c r="I40" s="45"/>
      <c r="J40" s="45"/>
      <c r="K40" s="45"/>
      <c r="L40" s="45"/>
      <c r="M40" s="45"/>
      <c r="N40" s="45"/>
      <c r="O40" s="45"/>
      <c r="P40" s="45"/>
      <c r="Q40" s="45"/>
    </row>
    <row r="41" spans="3:17">
      <c r="C41" s="45"/>
      <c r="D41" s="45"/>
      <c r="E41" s="45"/>
      <c r="F41" s="45"/>
      <c r="G41" s="45"/>
      <c r="H41" s="45"/>
      <c r="I41" s="45"/>
      <c r="J41" s="45"/>
      <c r="K41" s="45"/>
      <c r="L41" s="45"/>
      <c r="M41" s="45"/>
      <c r="N41" s="45"/>
      <c r="O41" s="45"/>
      <c r="P41" s="45"/>
      <c r="Q41" s="45"/>
    </row>
    <row r="42" spans="3:17">
      <c r="C42" s="45"/>
      <c r="D42" s="45"/>
      <c r="E42" s="45"/>
      <c r="F42" s="45"/>
      <c r="G42" s="45"/>
      <c r="H42" s="45"/>
      <c r="I42" s="45"/>
      <c r="J42" s="45"/>
      <c r="K42" s="45"/>
      <c r="L42" s="45"/>
      <c r="M42" s="45"/>
      <c r="N42" s="45"/>
      <c r="O42" s="45"/>
      <c r="P42" s="45"/>
      <c r="Q42" s="45"/>
    </row>
    <row r="43" spans="3:17">
      <c r="C43" s="45"/>
      <c r="D43" s="45"/>
      <c r="E43" s="45"/>
      <c r="F43" s="45"/>
      <c r="G43" s="45"/>
      <c r="H43" s="45"/>
      <c r="I43" s="45"/>
      <c r="J43" s="45"/>
      <c r="K43" s="45"/>
      <c r="L43" s="45"/>
      <c r="M43" s="45"/>
      <c r="N43" s="45"/>
      <c r="O43" s="45"/>
      <c r="P43" s="45"/>
      <c r="Q43" s="45"/>
    </row>
  </sheetData>
  <mergeCells count="27">
    <mergeCell ref="P17:S17"/>
    <mergeCell ref="I13:J13"/>
    <mergeCell ref="B17:B18"/>
    <mergeCell ref="B6:J6"/>
    <mergeCell ref="B7:Q7"/>
    <mergeCell ref="C10:F10"/>
    <mergeCell ref="I10:J10"/>
    <mergeCell ref="C14:F14"/>
    <mergeCell ref="I14:J14"/>
    <mergeCell ref="C17:G18"/>
    <mergeCell ref="H17:K18"/>
    <mergeCell ref="C2:D2"/>
    <mergeCell ref="F2:O3"/>
    <mergeCell ref="C3:D3"/>
    <mergeCell ref="K9:O9"/>
    <mergeCell ref="L17:O17"/>
    <mergeCell ref="C11:F11"/>
    <mergeCell ref="I11:J11"/>
    <mergeCell ref="C12:F12"/>
    <mergeCell ref="I12:J12"/>
    <mergeCell ref="C13:F13"/>
    <mergeCell ref="C21:G21"/>
    <mergeCell ref="H21:K21"/>
    <mergeCell ref="C20:G20"/>
    <mergeCell ref="H20:K20"/>
    <mergeCell ref="C19:G19"/>
    <mergeCell ref="H19:K19"/>
  </mergeCells>
  <conditionalFormatting sqref="P19:Q19">
    <cfRule type="cellIs" dxfId="19" priority="13" operator="greaterThan">
      <formula>0</formula>
    </cfRule>
    <cfRule type="cellIs" dxfId="18" priority="16" operator="greaterThan">
      <formula>0</formula>
    </cfRule>
  </conditionalFormatting>
  <conditionalFormatting sqref="P20:Q20 P21">
    <cfRule type="cellIs" dxfId="17" priority="15" operator="equal">
      <formula>1</formula>
    </cfRule>
  </conditionalFormatting>
  <conditionalFormatting sqref="R19">
    <cfRule type="cellIs" dxfId="16" priority="11" operator="greaterThan">
      <formula>0</formula>
    </cfRule>
    <cfRule type="cellIs" dxfId="15" priority="12" operator="greaterThan">
      <formula>0</formula>
    </cfRule>
  </conditionalFormatting>
  <conditionalFormatting sqref="R20">
    <cfRule type="cellIs" dxfId="14" priority="10" operator="equal">
      <formula>1</formula>
    </cfRule>
  </conditionalFormatting>
  <conditionalFormatting sqref="R21">
    <cfRule type="cellIs" dxfId="13" priority="9" operator="equal">
      <formula>1</formula>
    </cfRule>
  </conditionalFormatting>
  <conditionalFormatting sqref="P20:R21">
    <cfRule type="cellIs" dxfId="12" priority="8" operator="between">
      <formula>0.9</formula>
      <formula>1</formula>
    </cfRule>
    <cfRule type="cellIs" dxfId="11" priority="7" operator="between">
      <formula>0.1</formula>
      <formula>0.9</formula>
    </cfRule>
  </conditionalFormatting>
  <conditionalFormatting sqref="S20">
    <cfRule type="cellIs" dxfId="10" priority="6" operator="equal">
      <formula>1</formula>
    </cfRule>
  </conditionalFormatting>
  <conditionalFormatting sqref="S20">
    <cfRule type="cellIs" dxfId="9" priority="4" operator="between">
      <formula>0.1</formula>
      <formula>0.9</formula>
    </cfRule>
    <cfRule type="cellIs" dxfId="8" priority="5" operator="between">
      <formula>0.9</formula>
      <formula>1</formula>
    </cfRule>
  </conditionalFormatting>
  <conditionalFormatting sqref="S21">
    <cfRule type="cellIs" dxfId="7" priority="3" operator="equal">
      <formula>1</formula>
    </cfRule>
  </conditionalFormatting>
  <conditionalFormatting sqref="S21">
    <cfRule type="cellIs" dxfId="6" priority="1" operator="between">
      <formula>0.1</formula>
      <formula>0.9</formula>
    </cfRule>
    <cfRule type="cellIs" dxfId="5" priority="2" operator="between">
      <formula>0.9</formula>
      <formula>1</formula>
    </cfRule>
  </conditionalFormatting>
  <hyperlinks>
    <hyperlink ref="B8:D8" location="Índice!A1" display="Volver al índice " xr:uid="{00000000-0004-0000-1200-000000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R16"/>
  <sheetViews>
    <sheetView showGridLines="0" tabSelected="1" zoomScale="80" zoomScaleNormal="80" zoomScaleSheetLayoutView="100" zoomScalePageLayoutView="80" workbookViewId="0">
      <selection activeCell="Q11" sqref="Q11"/>
    </sheetView>
  </sheetViews>
  <sheetFormatPr baseColWidth="10" defaultColWidth="10.75" defaultRowHeight="12.75"/>
  <cols>
    <col min="1" max="1" width="1.75" style="2" customWidth="1"/>
    <col min="2" max="2" width="3" style="2" customWidth="1"/>
    <col min="3" max="3" width="11" style="2" customWidth="1"/>
    <col min="4" max="4" width="12.625" style="2" customWidth="1"/>
    <col min="5" max="5" width="8.375" style="2" customWidth="1"/>
    <col min="6" max="7" width="10.75" style="2"/>
    <col min="8" max="8" width="16.625" style="2" customWidth="1"/>
    <col min="9" max="9" width="18.875" style="2" customWidth="1"/>
    <col min="10" max="14" width="5.625" style="2" customWidth="1"/>
    <col min="15" max="18" width="11.875" style="2" customWidth="1"/>
    <col min="19" max="19" width="11.625" style="2" customWidth="1"/>
    <col min="20" max="25" width="10.75" style="2"/>
    <col min="26" max="26" width="3.625" style="2" customWidth="1"/>
    <col min="27" max="30" width="10.75" style="2"/>
    <col min="31" max="31" width="11.625" style="2" customWidth="1"/>
    <col min="32" max="16384" width="10.75" style="2"/>
  </cols>
  <sheetData>
    <row r="1" spans="1:18">
      <c r="A1" s="1"/>
      <c r="B1" s="1"/>
      <c r="C1" s="1"/>
      <c r="D1" s="1"/>
      <c r="E1" s="1"/>
      <c r="F1" s="1"/>
      <c r="G1" s="1"/>
      <c r="H1" s="1"/>
      <c r="M1" s="1"/>
    </row>
    <row r="2" spans="1:18" ht="21.75" customHeight="1">
      <c r="A2" s="1"/>
      <c r="B2" s="228" t="s">
        <v>0</v>
      </c>
      <c r="C2" s="228"/>
      <c r="D2" s="13" t="s">
        <v>21</v>
      </c>
      <c r="E2" s="229" t="s">
        <v>75</v>
      </c>
      <c r="F2" s="229"/>
      <c r="G2" s="229"/>
      <c r="H2" s="229"/>
      <c r="I2" s="229"/>
      <c r="J2" s="239"/>
      <c r="K2" s="240"/>
      <c r="L2" s="240"/>
      <c r="M2" s="241"/>
    </row>
    <row r="3" spans="1:18" ht="21.75" customHeight="1">
      <c r="A3" s="1"/>
      <c r="B3" s="228" t="s">
        <v>1</v>
      </c>
      <c r="C3" s="228"/>
      <c r="D3" s="135">
        <v>6</v>
      </c>
      <c r="E3" s="229"/>
      <c r="F3" s="229"/>
      <c r="G3" s="229"/>
      <c r="H3" s="229"/>
      <c r="I3" s="229"/>
      <c r="J3" s="242"/>
      <c r="K3" s="243"/>
      <c r="L3" s="243"/>
      <c r="M3" s="244"/>
    </row>
    <row r="4" spans="1:18">
      <c r="A4" s="1"/>
      <c r="B4" s="1"/>
      <c r="C4" s="1"/>
      <c r="D4" s="1"/>
      <c r="E4" s="1"/>
      <c r="F4" s="1"/>
      <c r="G4" s="1"/>
      <c r="H4" s="1"/>
      <c r="J4" s="245" t="s">
        <v>2</v>
      </c>
      <c r="K4" s="245"/>
      <c r="L4" s="245"/>
      <c r="M4" s="245"/>
    </row>
    <row r="5" spans="1:18">
      <c r="A5" s="1"/>
      <c r="B5" s="1"/>
      <c r="C5" s="1"/>
      <c r="D5" s="1"/>
      <c r="E5" s="1"/>
      <c r="F5" s="1"/>
      <c r="G5" s="1"/>
      <c r="H5" s="1"/>
      <c r="M5" s="1"/>
    </row>
    <row r="6" spans="1:18">
      <c r="A6" s="1"/>
      <c r="B6" s="246" t="s">
        <v>52</v>
      </c>
      <c r="C6" s="247"/>
      <c r="D6" s="247"/>
      <c r="E6" s="247"/>
      <c r="F6" s="247"/>
      <c r="G6" s="247"/>
      <c r="H6" s="247"/>
      <c r="I6" s="247"/>
      <c r="J6" s="247"/>
      <c r="K6" s="248"/>
      <c r="L6" s="249" t="s">
        <v>441</v>
      </c>
      <c r="M6" s="250"/>
      <c r="N6" s="250"/>
      <c r="O6" s="250"/>
      <c r="P6" s="251"/>
    </row>
    <row r="7" spans="1:18">
      <c r="A7" s="1"/>
      <c r="B7" s="230" t="s">
        <v>145</v>
      </c>
      <c r="C7" s="230"/>
      <c r="D7" s="230"/>
      <c r="E7" s="230"/>
      <c r="F7" s="230"/>
      <c r="G7" s="230"/>
      <c r="H7" s="230"/>
      <c r="I7" s="230"/>
      <c r="J7" s="230"/>
      <c r="K7" s="230"/>
      <c r="L7" s="230"/>
      <c r="M7" s="230"/>
      <c r="N7" s="230"/>
      <c r="O7" s="230"/>
      <c r="P7" s="230"/>
    </row>
    <row r="8" spans="1:18" ht="14.25">
      <c r="A8" s="1"/>
      <c r="B8" s="231" t="s">
        <v>50</v>
      </c>
      <c r="C8" s="231"/>
      <c r="D8" s="231"/>
      <c r="E8" s="1"/>
      <c r="F8" s="1"/>
      <c r="G8" s="1"/>
      <c r="H8" s="1"/>
      <c r="M8" s="1"/>
    </row>
    <row r="9" spans="1:18">
      <c r="A9" s="1"/>
      <c r="B9" s="3" t="s">
        <v>3</v>
      </c>
      <c r="C9" s="1"/>
      <c r="D9" s="1"/>
      <c r="E9" s="1"/>
      <c r="F9" s="1"/>
      <c r="G9" s="1"/>
      <c r="H9" s="1"/>
      <c r="J9" s="232" t="s">
        <v>22</v>
      </c>
      <c r="K9" s="233"/>
      <c r="L9" s="233"/>
      <c r="M9" s="233"/>
      <c r="N9" s="234"/>
    </row>
    <row r="10" spans="1:18" ht="69" customHeight="1">
      <c r="A10" s="1"/>
      <c r="B10" s="58" t="s">
        <v>4</v>
      </c>
      <c r="C10" s="235" t="s">
        <v>5</v>
      </c>
      <c r="D10" s="236"/>
      <c r="E10" s="237"/>
      <c r="F10" s="58" t="s">
        <v>6</v>
      </c>
      <c r="G10" s="58" t="s">
        <v>7</v>
      </c>
      <c r="H10" s="235" t="s">
        <v>8</v>
      </c>
      <c r="I10" s="237"/>
      <c r="J10" s="53" t="s">
        <v>25</v>
      </c>
      <c r="K10" s="53" t="s">
        <v>26</v>
      </c>
      <c r="L10" s="53" t="s">
        <v>27</v>
      </c>
      <c r="M10" s="53" t="s">
        <v>28</v>
      </c>
      <c r="N10" s="53" t="s">
        <v>29</v>
      </c>
      <c r="O10" s="4" t="s">
        <v>246</v>
      </c>
      <c r="P10" s="55" t="s">
        <v>9</v>
      </c>
      <c r="Q10" s="125" t="s">
        <v>208</v>
      </c>
    </row>
    <row r="11" spans="1:18" ht="69" customHeight="1">
      <c r="A11" s="1"/>
      <c r="B11" s="5">
        <v>1</v>
      </c>
      <c r="C11" s="225" t="s">
        <v>146</v>
      </c>
      <c r="D11" s="226"/>
      <c r="E11" s="227"/>
      <c r="F11" s="8">
        <v>43102</v>
      </c>
      <c r="G11" s="8">
        <v>43465</v>
      </c>
      <c r="H11" s="225" t="s">
        <v>147</v>
      </c>
      <c r="I11" s="227"/>
      <c r="J11" s="59" t="s">
        <v>76</v>
      </c>
      <c r="K11" s="59" t="s">
        <v>142</v>
      </c>
      <c r="L11" s="59" t="s">
        <v>142</v>
      </c>
      <c r="M11" s="59" t="s">
        <v>142</v>
      </c>
      <c r="N11" s="59" t="s">
        <v>142</v>
      </c>
      <c r="O11" s="83" t="s">
        <v>442</v>
      </c>
      <c r="P11" s="61">
        <v>1</v>
      </c>
      <c r="Q11" s="141">
        <v>1</v>
      </c>
    </row>
    <row r="12" spans="1:18">
      <c r="A12" s="1"/>
      <c r="B12" s="7"/>
      <c r="C12" s="32"/>
      <c r="D12" s="32"/>
      <c r="E12" s="32"/>
      <c r="F12" s="33"/>
      <c r="G12" s="33"/>
      <c r="H12" s="32"/>
      <c r="I12" s="32"/>
      <c r="J12" s="32"/>
      <c r="K12" s="1"/>
      <c r="L12" s="1"/>
      <c r="M12" s="34"/>
    </row>
    <row r="13" spans="1:18">
      <c r="A13" s="1"/>
      <c r="B13" s="3" t="s">
        <v>10</v>
      </c>
      <c r="C13" s="1"/>
      <c r="D13" s="1"/>
      <c r="E13" s="1"/>
      <c r="F13" s="1"/>
      <c r="G13" s="1"/>
      <c r="H13" s="1"/>
      <c r="I13" s="1"/>
      <c r="J13" s="1"/>
      <c r="K13" s="1"/>
      <c r="L13" s="1"/>
      <c r="M13" s="1"/>
    </row>
    <row r="14" spans="1:18" ht="12.75" customHeight="1">
      <c r="A14" s="1"/>
      <c r="B14" s="223" t="s">
        <v>4</v>
      </c>
      <c r="C14" s="238" t="s">
        <v>11</v>
      </c>
      <c r="D14" s="238"/>
      <c r="E14" s="238"/>
      <c r="F14" s="238"/>
      <c r="G14" s="238"/>
      <c r="H14" s="238" t="s">
        <v>12</v>
      </c>
      <c r="I14" s="238"/>
      <c r="J14" s="238"/>
      <c r="K14" s="256" t="s">
        <v>13</v>
      </c>
      <c r="L14" s="257"/>
      <c r="M14" s="257"/>
      <c r="N14" s="258"/>
      <c r="O14" s="253" t="s">
        <v>207</v>
      </c>
      <c r="P14" s="254"/>
      <c r="Q14" s="254"/>
      <c r="R14" s="255"/>
    </row>
    <row r="15" spans="1:18" ht="12.75" customHeight="1">
      <c r="A15" s="1"/>
      <c r="B15" s="224"/>
      <c r="C15" s="238"/>
      <c r="D15" s="238"/>
      <c r="E15" s="238"/>
      <c r="F15" s="238"/>
      <c r="G15" s="238"/>
      <c r="H15" s="238"/>
      <c r="I15" s="238"/>
      <c r="J15" s="238"/>
      <c r="K15" s="84" t="s">
        <v>14</v>
      </c>
      <c r="L15" s="84" t="s">
        <v>15</v>
      </c>
      <c r="M15" s="84" t="s">
        <v>16</v>
      </c>
      <c r="N15" s="84" t="s">
        <v>17</v>
      </c>
      <c r="O15" s="115" t="s">
        <v>14</v>
      </c>
      <c r="P15" s="115" t="s">
        <v>15</v>
      </c>
      <c r="Q15" s="115" t="s">
        <v>16</v>
      </c>
      <c r="R15" s="115" t="s">
        <v>17</v>
      </c>
    </row>
    <row r="16" spans="1:18" ht="40.5" customHeight="1">
      <c r="A16" s="1"/>
      <c r="B16" s="62">
        <v>1</v>
      </c>
      <c r="C16" s="252" t="s">
        <v>148</v>
      </c>
      <c r="D16" s="252"/>
      <c r="E16" s="252"/>
      <c r="F16" s="252"/>
      <c r="G16" s="252"/>
      <c r="H16" s="252" t="s">
        <v>149</v>
      </c>
      <c r="I16" s="252"/>
      <c r="J16" s="252"/>
      <c r="K16" s="111">
        <v>1</v>
      </c>
      <c r="L16" s="111">
        <v>2</v>
      </c>
      <c r="M16" s="111">
        <v>2</v>
      </c>
      <c r="N16" s="111">
        <v>2</v>
      </c>
      <c r="O16" s="11">
        <v>1</v>
      </c>
      <c r="P16" s="11">
        <v>2</v>
      </c>
      <c r="Q16" s="11">
        <v>2</v>
      </c>
      <c r="R16" s="11">
        <v>3</v>
      </c>
    </row>
  </sheetData>
  <mergeCells count="21">
    <mergeCell ref="C16:G16"/>
    <mergeCell ref="H14:J15"/>
    <mergeCell ref="H16:J16"/>
    <mergeCell ref="O14:R14"/>
    <mergeCell ref="K14:N14"/>
    <mergeCell ref="B14:B15"/>
    <mergeCell ref="C11:E11"/>
    <mergeCell ref="H11:I11"/>
    <mergeCell ref="B2:C2"/>
    <mergeCell ref="E2:I3"/>
    <mergeCell ref="B7:P7"/>
    <mergeCell ref="B8:D8"/>
    <mergeCell ref="J9:N9"/>
    <mergeCell ref="C10:E10"/>
    <mergeCell ref="H10:I10"/>
    <mergeCell ref="C14:G15"/>
    <mergeCell ref="J2:M3"/>
    <mergeCell ref="B3:C3"/>
    <mergeCell ref="J4:M4"/>
    <mergeCell ref="B6:K6"/>
    <mergeCell ref="L6:P6"/>
  </mergeCells>
  <conditionalFormatting sqref="O16">
    <cfRule type="cellIs" dxfId="135" priority="8" operator="equal">
      <formula>$K$16</formula>
    </cfRule>
  </conditionalFormatting>
  <conditionalFormatting sqref="P16">
    <cfRule type="cellIs" dxfId="134" priority="6" operator="equal">
      <formula>$K$16</formula>
    </cfRule>
    <cfRule type="cellIs" dxfId="133" priority="5" operator="greaterThan">
      <formula>1</formula>
    </cfRule>
  </conditionalFormatting>
  <conditionalFormatting sqref="Q16">
    <cfRule type="cellIs" dxfId="132" priority="3" operator="greaterThan">
      <formula>1</formula>
    </cfRule>
    <cfRule type="cellIs" dxfId="131" priority="4" operator="equal">
      <formula>$K$16</formula>
    </cfRule>
  </conditionalFormatting>
  <conditionalFormatting sqref="R16">
    <cfRule type="cellIs" dxfId="130" priority="1" operator="greaterThan">
      <formula>1</formula>
    </cfRule>
    <cfRule type="cellIs" dxfId="129" priority="2" operator="equal">
      <formula>$K$16</formula>
    </cfRule>
  </conditionalFormatting>
  <hyperlinks>
    <hyperlink ref="J4:M4" location="Índice!A1" display="Retornar al Índice" xr:uid="{00000000-0004-0000-0200-000000000000}"/>
    <hyperlink ref="B8:D8" location="Índice!A1" display="Volver al índice " xr:uid="{00000000-0004-0000-0200-000001000000}"/>
  </hyperlinks>
  <pageMargins left="0.7" right="0.7" top="0.75" bottom="0.75" header="0.3" footer="0.3"/>
  <pageSetup scale="7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S34"/>
  <sheetViews>
    <sheetView zoomScale="80" zoomScaleNormal="80" workbookViewId="0">
      <selection activeCell="H18" sqref="H18:K18"/>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19.75" style="37" customWidth="1"/>
    <col min="11" max="11" width="4.5" style="37" customWidth="1"/>
    <col min="12" max="15" width="5.5" style="37" bestFit="1" customWidth="1"/>
    <col min="16" max="19" width="13.625" style="37" customWidth="1"/>
    <col min="20" max="16384" width="11.375" style="37"/>
  </cols>
  <sheetData>
    <row r="1" spans="1:19">
      <c r="A1" s="36"/>
      <c r="B1" s="36"/>
      <c r="C1" s="36"/>
      <c r="D1" s="36"/>
      <c r="E1" s="36"/>
      <c r="F1" s="36"/>
      <c r="G1" s="36"/>
      <c r="H1" s="36"/>
      <c r="I1" s="36"/>
      <c r="J1" s="36"/>
      <c r="Q1" s="36"/>
    </row>
    <row r="2" spans="1:19" ht="21.75" customHeight="1">
      <c r="A2" s="36"/>
      <c r="B2" s="36"/>
      <c r="C2" s="362" t="s">
        <v>0</v>
      </c>
      <c r="D2" s="362"/>
      <c r="E2" s="13" t="s">
        <v>21</v>
      </c>
      <c r="F2" s="363" t="s">
        <v>75</v>
      </c>
      <c r="G2" s="363"/>
      <c r="H2" s="363"/>
      <c r="I2" s="363"/>
      <c r="J2" s="363"/>
      <c r="K2" s="363"/>
      <c r="L2" s="363"/>
      <c r="M2" s="363"/>
      <c r="N2" s="363"/>
      <c r="O2" s="363"/>
      <c r="P2" s="38"/>
      <c r="Q2" s="39"/>
    </row>
    <row r="3" spans="1:19" ht="21.75" customHeight="1">
      <c r="A3" s="36"/>
      <c r="B3" s="36"/>
      <c r="C3" s="362" t="s">
        <v>1</v>
      </c>
      <c r="D3" s="362"/>
      <c r="E3" s="67">
        <v>6</v>
      </c>
      <c r="F3" s="363"/>
      <c r="G3" s="363"/>
      <c r="H3" s="363"/>
      <c r="I3" s="363"/>
      <c r="J3" s="363"/>
      <c r="K3" s="363"/>
      <c r="L3" s="363"/>
      <c r="M3" s="363"/>
      <c r="N3" s="363"/>
      <c r="O3" s="363"/>
      <c r="P3" s="40"/>
      <c r="Q3" s="41"/>
    </row>
    <row r="4" spans="1:19">
      <c r="A4" s="36"/>
      <c r="B4" s="36"/>
      <c r="C4" s="36"/>
      <c r="D4" s="36"/>
      <c r="E4" s="36"/>
      <c r="F4" s="36"/>
      <c r="G4" s="36"/>
      <c r="H4" s="36"/>
      <c r="I4" s="36"/>
      <c r="J4" s="36"/>
      <c r="Q4" s="36"/>
    </row>
    <row r="5" spans="1:19">
      <c r="A5" s="36"/>
      <c r="B5" s="36"/>
      <c r="C5" s="36"/>
      <c r="D5" s="36"/>
      <c r="E5" s="36"/>
      <c r="F5" s="36"/>
      <c r="G5" s="36"/>
      <c r="H5" s="36"/>
      <c r="I5" s="36"/>
      <c r="J5" s="36"/>
      <c r="Q5" s="36"/>
    </row>
    <row r="6" spans="1:19" ht="15" customHeight="1">
      <c r="A6" s="36"/>
      <c r="B6" s="247" t="s">
        <v>182</v>
      </c>
      <c r="C6" s="247"/>
      <c r="D6" s="247"/>
      <c r="E6" s="247"/>
      <c r="F6" s="247"/>
      <c r="G6" s="247"/>
      <c r="H6" s="247"/>
      <c r="I6" s="247"/>
      <c r="J6" s="248"/>
      <c r="K6" s="74" t="s">
        <v>181</v>
      </c>
      <c r="L6" s="72"/>
      <c r="M6" s="72"/>
      <c r="N6" s="72"/>
      <c r="O6" s="72"/>
      <c r="P6" s="72"/>
      <c r="Q6" s="73"/>
    </row>
    <row r="7" spans="1:19" ht="15" customHeight="1">
      <c r="A7" s="36"/>
      <c r="B7" s="376" t="s">
        <v>183</v>
      </c>
      <c r="C7" s="376"/>
      <c r="D7" s="376"/>
      <c r="E7" s="376"/>
      <c r="F7" s="376"/>
      <c r="G7" s="376"/>
      <c r="H7" s="376"/>
      <c r="I7" s="376"/>
      <c r="J7" s="376"/>
      <c r="K7" s="376"/>
      <c r="L7" s="376"/>
      <c r="M7" s="376"/>
      <c r="N7" s="376"/>
      <c r="O7" s="376"/>
      <c r="P7" s="376"/>
      <c r="Q7" s="376"/>
    </row>
    <row r="8" spans="1:19" ht="14.25">
      <c r="A8" s="36"/>
      <c r="B8" s="407" t="s">
        <v>50</v>
      </c>
      <c r="C8" s="407"/>
      <c r="D8" s="407"/>
      <c r="E8" s="407"/>
      <c r="F8" s="36"/>
      <c r="G8" s="36"/>
      <c r="H8" s="36"/>
      <c r="I8" s="36"/>
      <c r="J8" s="36"/>
      <c r="Q8" s="36"/>
    </row>
    <row r="9" spans="1:19" ht="25.5" customHeight="1">
      <c r="A9" s="36"/>
      <c r="B9" s="42" t="s">
        <v>3</v>
      </c>
      <c r="D9" s="36"/>
      <c r="E9" s="36"/>
      <c r="F9" s="36"/>
      <c r="G9" s="36"/>
      <c r="H9" s="36"/>
      <c r="I9" s="36"/>
      <c r="J9" s="36"/>
      <c r="K9" s="232" t="s">
        <v>22</v>
      </c>
      <c r="L9" s="233"/>
      <c r="M9" s="233"/>
      <c r="N9" s="233"/>
      <c r="O9" s="234"/>
      <c r="P9" s="36" t="s">
        <v>23</v>
      </c>
      <c r="Q9" s="36"/>
    </row>
    <row r="10" spans="1:19" ht="77.25" customHeight="1">
      <c r="A10" s="36"/>
      <c r="B10" s="58" t="s">
        <v>4</v>
      </c>
      <c r="C10" s="367" t="s">
        <v>24</v>
      </c>
      <c r="D10" s="368"/>
      <c r="E10" s="368"/>
      <c r="F10" s="369"/>
      <c r="G10" s="56" t="s">
        <v>6</v>
      </c>
      <c r="H10" s="56" t="s">
        <v>7</v>
      </c>
      <c r="I10" s="370" t="s">
        <v>8</v>
      </c>
      <c r="J10" s="371"/>
      <c r="K10" s="53" t="s">
        <v>25</v>
      </c>
      <c r="L10" s="53" t="s">
        <v>26</v>
      </c>
      <c r="M10" s="53" t="s">
        <v>27</v>
      </c>
      <c r="N10" s="53" t="s">
        <v>28</v>
      </c>
      <c r="O10" s="53" t="s">
        <v>29</v>
      </c>
      <c r="P10" s="57" t="s">
        <v>37</v>
      </c>
      <c r="Q10" s="57" t="s">
        <v>9</v>
      </c>
      <c r="R10" s="125" t="s">
        <v>208</v>
      </c>
    </row>
    <row r="11" spans="1:19" ht="77.25" customHeight="1">
      <c r="A11" s="36"/>
      <c r="B11" s="43">
        <v>1</v>
      </c>
      <c r="C11" s="359" t="s">
        <v>337</v>
      </c>
      <c r="D11" s="360"/>
      <c r="E11" s="360"/>
      <c r="F11" s="361"/>
      <c r="G11" s="66">
        <v>43102</v>
      </c>
      <c r="H11" s="81" t="s">
        <v>319</v>
      </c>
      <c r="I11" s="410" t="s">
        <v>321</v>
      </c>
      <c r="J11" s="411"/>
      <c r="K11" s="106" t="s">
        <v>76</v>
      </c>
      <c r="L11" s="124" t="s">
        <v>76</v>
      </c>
      <c r="M11" s="106" t="s">
        <v>77</v>
      </c>
      <c r="N11" s="106" t="s">
        <v>77</v>
      </c>
      <c r="O11" s="106" t="s">
        <v>77</v>
      </c>
      <c r="P11" s="46" t="s">
        <v>330</v>
      </c>
      <c r="Q11" s="51">
        <v>1</v>
      </c>
      <c r="R11" s="141">
        <v>1</v>
      </c>
    </row>
    <row r="12" spans="1:19" ht="14.25" customHeight="1">
      <c r="A12" s="36"/>
      <c r="B12" s="36"/>
      <c r="C12" s="36"/>
      <c r="D12" s="36"/>
      <c r="E12" s="36"/>
      <c r="F12" s="36"/>
      <c r="G12" s="36"/>
      <c r="H12" s="36"/>
      <c r="I12" s="36"/>
      <c r="J12" s="36"/>
      <c r="K12" s="36"/>
      <c r="L12" s="36"/>
      <c r="M12" s="36"/>
      <c r="N12" s="36"/>
      <c r="O12" s="36"/>
      <c r="P12" s="36"/>
      <c r="Q12" s="36"/>
    </row>
    <row r="13" spans="1:19">
      <c r="A13" s="36"/>
      <c r="B13" s="36"/>
      <c r="C13" s="36"/>
      <c r="D13" s="44"/>
      <c r="E13" s="44"/>
      <c r="F13" s="44"/>
      <c r="G13" s="44"/>
      <c r="H13" s="44"/>
      <c r="I13" s="44"/>
      <c r="J13" s="44"/>
      <c r="K13" s="36"/>
      <c r="L13" s="36"/>
      <c r="M13" s="36"/>
      <c r="N13" s="36"/>
      <c r="O13" s="36"/>
      <c r="P13" s="36"/>
      <c r="Q13" s="36"/>
    </row>
    <row r="15" spans="1:19">
      <c r="Q15" s="45"/>
    </row>
    <row r="16" spans="1:19" ht="15" customHeight="1">
      <c r="B16" s="408" t="s">
        <v>4</v>
      </c>
      <c r="C16" s="402" t="s">
        <v>11</v>
      </c>
      <c r="D16" s="389"/>
      <c r="E16" s="389"/>
      <c r="F16" s="389"/>
      <c r="G16" s="390"/>
      <c r="H16" s="402" t="s">
        <v>12</v>
      </c>
      <c r="I16" s="389"/>
      <c r="J16" s="389"/>
      <c r="K16" s="390"/>
      <c r="L16" s="404" t="s">
        <v>13</v>
      </c>
      <c r="M16" s="405"/>
      <c r="N16" s="405"/>
      <c r="O16" s="406"/>
      <c r="P16" s="253" t="s">
        <v>207</v>
      </c>
      <c r="Q16" s="254"/>
      <c r="R16" s="254"/>
      <c r="S16" s="255"/>
    </row>
    <row r="17" spans="2:19">
      <c r="B17" s="409"/>
      <c r="C17" s="403"/>
      <c r="D17" s="391"/>
      <c r="E17" s="391"/>
      <c r="F17" s="391"/>
      <c r="G17" s="392"/>
      <c r="H17" s="403"/>
      <c r="I17" s="391"/>
      <c r="J17" s="391"/>
      <c r="K17" s="392"/>
      <c r="L17" s="115" t="s">
        <v>14</v>
      </c>
      <c r="M17" s="115" t="s">
        <v>15</v>
      </c>
      <c r="N17" s="115" t="s">
        <v>16</v>
      </c>
      <c r="O17" s="115" t="s">
        <v>17</v>
      </c>
      <c r="P17" s="115" t="s">
        <v>14</v>
      </c>
      <c r="Q17" s="115" t="s">
        <v>15</v>
      </c>
      <c r="R17" s="115" t="s">
        <v>16</v>
      </c>
      <c r="S17" s="115" t="s">
        <v>17</v>
      </c>
    </row>
    <row r="18" spans="2:19" ht="28.5" customHeight="1">
      <c r="B18" s="43">
        <v>1</v>
      </c>
      <c r="C18" s="359" t="s">
        <v>320</v>
      </c>
      <c r="D18" s="360"/>
      <c r="E18" s="360"/>
      <c r="F18" s="360"/>
      <c r="G18" s="361"/>
      <c r="H18" s="399" t="s">
        <v>300</v>
      </c>
      <c r="I18" s="400"/>
      <c r="J18" s="400"/>
      <c r="K18" s="401"/>
      <c r="L18" s="133">
        <v>1</v>
      </c>
      <c r="M18" s="133">
        <v>1</v>
      </c>
      <c r="N18" s="133">
        <v>1</v>
      </c>
      <c r="O18" s="133">
        <v>1</v>
      </c>
      <c r="P18" s="12">
        <v>0</v>
      </c>
      <c r="Q18" s="12">
        <v>0</v>
      </c>
      <c r="R18" s="188">
        <v>1</v>
      </c>
      <c r="S18" s="188">
        <v>1</v>
      </c>
    </row>
    <row r="19" spans="2:19">
      <c r="C19" s="45"/>
      <c r="D19" s="45"/>
      <c r="E19" s="45"/>
      <c r="F19" s="45"/>
      <c r="G19" s="45"/>
      <c r="H19" s="45"/>
      <c r="I19" s="45"/>
      <c r="J19" s="45"/>
      <c r="K19" s="45"/>
      <c r="L19" s="45"/>
      <c r="M19" s="45"/>
      <c r="N19" s="45"/>
      <c r="O19" s="45"/>
      <c r="P19" s="45"/>
    </row>
    <row r="20" spans="2:19">
      <c r="C20" s="45"/>
      <c r="D20" s="45"/>
      <c r="E20" s="45"/>
      <c r="F20" s="45"/>
      <c r="G20" s="45"/>
      <c r="H20" s="45"/>
      <c r="I20" s="45"/>
      <c r="J20" s="45"/>
      <c r="K20" s="45"/>
      <c r="L20" s="45"/>
      <c r="M20" s="45"/>
      <c r="N20" s="45"/>
      <c r="O20" s="45"/>
      <c r="P20" s="45"/>
    </row>
    <row r="21" spans="2:19">
      <c r="C21" s="45"/>
      <c r="D21" s="45"/>
      <c r="E21" s="45"/>
      <c r="F21" s="45"/>
      <c r="G21" s="45"/>
      <c r="H21" s="45"/>
      <c r="I21" s="45"/>
      <c r="J21" s="45"/>
      <c r="K21" s="45"/>
      <c r="L21" s="45"/>
      <c r="M21" s="45"/>
      <c r="N21" s="45"/>
      <c r="O21" s="45"/>
      <c r="P21" s="45"/>
    </row>
    <row r="22" spans="2:19">
      <c r="C22" s="45"/>
      <c r="D22" s="45"/>
      <c r="E22" s="45"/>
      <c r="F22" s="45"/>
      <c r="G22" s="45"/>
      <c r="H22" s="45"/>
      <c r="I22" s="45"/>
      <c r="J22" s="45"/>
      <c r="K22" s="45"/>
      <c r="L22" s="45"/>
      <c r="M22" s="45"/>
      <c r="N22" s="45"/>
      <c r="O22" s="45"/>
      <c r="P22" s="45"/>
    </row>
    <row r="23" spans="2:19">
      <c r="C23" s="45"/>
      <c r="D23" s="45"/>
      <c r="E23" s="45"/>
      <c r="F23" s="45"/>
      <c r="G23" s="45"/>
      <c r="H23" s="45"/>
      <c r="I23" s="45"/>
      <c r="J23" s="45"/>
      <c r="K23" s="45"/>
      <c r="L23" s="45"/>
      <c r="M23" s="45"/>
      <c r="N23" s="45"/>
      <c r="O23" s="45"/>
      <c r="P23" s="45"/>
    </row>
    <row r="24" spans="2:19">
      <c r="C24" s="45"/>
      <c r="D24" s="45"/>
      <c r="E24" s="45"/>
      <c r="F24" s="45"/>
      <c r="G24" s="45"/>
      <c r="H24" s="45"/>
      <c r="I24" s="45"/>
      <c r="J24" s="45"/>
      <c r="K24" s="45"/>
      <c r="L24" s="45"/>
      <c r="M24" s="45"/>
      <c r="N24" s="45"/>
      <c r="O24" s="45"/>
      <c r="P24" s="45"/>
    </row>
    <row r="26" spans="2:19">
      <c r="C26" s="45"/>
      <c r="D26" s="45"/>
      <c r="E26" s="45"/>
      <c r="F26" s="45"/>
      <c r="G26" s="45"/>
      <c r="H26" s="45"/>
      <c r="I26" s="45"/>
      <c r="J26" s="45"/>
      <c r="K26" s="45"/>
      <c r="L26" s="45"/>
      <c r="M26" s="45"/>
      <c r="N26" s="45"/>
      <c r="O26" s="45"/>
      <c r="P26" s="45"/>
    </row>
    <row r="27" spans="2:19">
      <c r="C27" s="45"/>
      <c r="D27" s="45"/>
      <c r="E27" s="45"/>
      <c r="F27" s="45"/>
      <c r="G27" s="45"/>
      <c r="H27" s="45"/>
      <c r="I27" s="45"/>
      <c r="J27" s="45"/>
      <c r="K27" s="45"/>
      <c r="L27" s="45"/>
      <c r="M27" s="45"/>
      <c r="N27" s="45"/>
      <c r="O27" s="45"/>
      <c r="P27" s="45"/>
      <c r="Q27" s="45"/>
    </row>
    <row r="28" spans="2:19">
      <c r="C28" s="45"/>
      <c r="D28" s="45"/>
      <c r="E28" s="45"/>
      <c r="F28" s="45"/>
      <c r="G28" s="45"/>
      <c r="H28" s="45"/>
      <c r="I28" s="45"/>
      <c r="J28" s="45"/>
      <c r="K28" s="45"/>
      <c r="L28" s="45"/>
      <c r="M28" s="45"/>
      <c r="N28" s="45"/>
      <c r="O28" s="45"/>
      <c r="P28" s="45"/>
      <c r="Q28" s="45"/>
    </row>
    <row r="29" spans="2:19">
      <c r="C29" s="45"/>
      <c r="D29" s="45"/>
      <c r="E29" s="45"/>
      <c r="F29" s="45"/>
      <c r="G29" s="45"/>
      <c r="H29" s="45"/>
      <c r="I29" s="45"/>
      <c r="J29" s="45"/>
      <c r="K29" s="45"/>
      <c r="L29" s="45"/>
      <c r="M29" s="45"/>
      <c r="N29" s="45"/>
      <c r="O29" s="45"/>
      <c r="P29" s="45"/>
      <c r="Q29" s="45"/>
    </row>
    <row r="30" spans="2:19">
      <c r="C30" s="45"/>
      <c r="D30" s="45"/>
      <c r="E30" s="45"/>
      <c r="F30" s="45"/>
      <c r="G30" s="45"/>
      <c r="H30" s="45"/>
      <c r="I30" s="45"/>
      <c r="J30" s="45"/>
      <c r="K30" s="45"/>
      <c r="L30" s="45"/>
      <c r="M30" s="45"/>
      <c r="N30" s="45"/>
      <c r="O30" s="45"/>
      <c r="P30" s="45"/>
      <c r="Q30" s="45"/>
    </row>
    <row r="31" spans="2:19">
      <c r="C31" s="45"/>
      <c r="D31" s="45"/>
      <c r="E31" s="45"/>
      <c r="F31" s="45"/>
      <c r="G31" s="45"/>
      <c r="H31" s="45"/>
      <c r="I31" s="45"/>
      <c r="J31" s="45"/>
      <c r="K31" s="45"/>
      <c r="L31" s="45"/>
      <c r="M31" s="45"/>
      <c r="N31" s="45"/>
      <c r="O31" s="45"/>
      <c r="P31" s="45"/>
      <c r="Q31" s="45"/>
    </row>
    <row r="32" spans="2:19">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sheetData>
  <mergeCells count="18">
    <mergeCell ref="C18:G18"/>
    <mergeCell ref="H18:K18"/>
    <mergeCell ref="P16:S16"/>
    <mergeCell ref="K9:O9"/>
    <mergeCell ref="C10:F10"/>
    <mergeCell ref="I10:J10"/>
    <mergeCell ref="C11:F11"/>
    <mergeCell ref="I11:J11"/>
    <mergeCell ref="B16:B17"/>
    <mergeCell ref="C16:G17"/>
    <mergeCell ref="H16:K17"/>
    <mergeCell ref="L16:O16"/>
    <mergeCell ref="C2:D2"/>
    <mergeCell ref="F2:O3"/>
    <mergeCell ref="C3:D3"/>
    <mergeCell ref="B6:J6"/>
    <mergeCell ref="B7:Q7"/>
    <mergeCell ref="B8:E8"/>
  </mergeCells>
  <conditionalFormatting sqref="P18:Q18">
    <cfRule type="cellIs" dxfId="4" priority="5" operator="lessThan">
      <formula>$L$18</formula>
    </cfRule>
  </conditionalFormatting>
  <conditionalFormatting sqref="R18">
    <cfRule type="cellIs" dxfId="3" priority="4" operator="greaterThan">
      <formula>0.9</formula>
    </cfRule>
  </conditionalFormatting>
  <conditionalFormatting sqref="Q18">
    <cfRule type="cellIs" dxfId="2" priority="3" operator="lessThan">
      <formula>0.9</formula>
    </cfRule>
  </conditionalFormatting>
  <conditionalFormatting sqref="P18">
    <cfRule type="cellIs" dxfId="1" priority="2" operator="lessThan">
      <formula>0.9</formula>
    </cfRule>
  </conditionalFormatting>
  <conditionalFormatting sqref="S18">
    <cfRule type="cellIs" dxfId="0" priority="1" operator="greaterThan">
      <formula>0.9</formula>
    </cfRule>
  </conditionalFormatting>
  <hyperlinks>
    <hyperlink ref="B8:D8" location="Índice!A1" display="Volver al índice " xr:uid="{00000000-0004-0000-1300-000000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R38"/>
  <sheetViews>
    <sheetView topLeftCell="A7" zoomScale="80" zoomScaleNormal="80" workbookViewId="0">
      <selection activeCell="R11" sqref="R11"/>
    </sheetView>
  </sheetViews>
  <sheetFormatPr baseColWidth="10" defaultColWidth="11.375" defaultRowHeight="12.75"/>
  <cols>
    <col min="1" max="2" width="5" style="37" customWidth="1"/>
    <col min="3" max="3" width="3" style="37" customWidth="1"/>
    <col min="4" max="4" width="11" style="37" customWidth="1"/>
    <col min="5" max="5" width="12.625" style="37" customWidth="1"/>
    <col min="6" max="6" width="8.375" style="37" customWidth="1"/>
    <col min="7" max="7" width="11.375" style="37"/>
    <col min="8" max="8" width="15.5" style="37" customWidth="1"/>
    <col min="9" max="9" width="13.5" style="37" customWidth="1"/>
    <col min="10" max="10" width="19.75" style="37" customWidth="1"/>
    <col min="11" max="15" width="4.5" style="37" customWidth="1"/>
    <col min="16" max="18" width="16" style="37" customWidth="1"/>
    <col min="19" max="16384" width="11.375" style="37"/>
  </cols>
  <sheetData>
    <row r="1" spans="1:18">
      <c r="A1" s="36"/>
      <c r="B1" s="36"/>
      <c r="C1" s="36"/>
      <c r="D1" s="36"/>
      <c r="E1" s="36"/>
      <c r="F1" s="36"/>
      <c r="G1" s="36"/>
      <c r="H1" s="36"/>
      <c r="I1" s="36"/>
      <c r="J1" s="36"/>
      <c r="Q1" s="36"/>
    </row>
    <row r="2" spans="1:18" ht="21.75" customHeight="1">
      <c r="A2" s="36"/>
      <c r="B2" s="36"/>
      <c r="C2" s="362" t="s">
        <v>0</v>
      </c>
      <c r="D2" s="362"/>
      <c r="E2" s="13" t="s">
        <v>21</v>
      </c>
      <c r="F2" s="363" t="s">
        <v>75</v>
      </c>
      <c r="G2" s="363"/>
      <c r="H2" s="363"/>
      <c r="I2" s="363"/>
      <c r="J2" s="363"/>
      <c r="K2" s="363"/>
      <c r="L2" s="363"/>
      <c r="M2" s="363"/>
      <c r="N2" s="363"/>
      <c r="O2" s="363"/>
      <c r="P2" s="38"/>
      <c r="Q2" s="39"/>
    </row>
    <row r="3" spans="1:18" ht="21.75" customHeight="1">
      <c r="A3" s="36"/>
      <c r="B3" s="36"/>
      <c r="C3" s="362" t="s">
        <v>1</v>
      </c>
      <c r="D3" s="362"/>
      <c r="E3" s="67">
        <v>6</v>
      </c>
      <c r="F3" s="363"/>
      <c r="G3" s="363"/>
      <c r="H3" s="363"/>
      <c r="I3" s="363"/>
      <c r="J3" s="363"/>
      <c r="K3" s="363"/>
      <c r="L3" s="363"/>
      <c r="M3" s="363"/>
      <c r="N3" s="363"/>
      <c r="O3" s="363"/>
      <c r="P3" s="40"/>
      <c r="Q3" s="41"/>
    </row>
    <row r="4" spans="1:18">
      <c r="A4" s="36"/>
      <c r="B4" s="36"/>
      <c r="C4" s="36"/>
      <c r="D4" s="36"/>
      <c r="E4" s="36"/>
      <c r="F4" s="36"/>
      <c r="G4" s="36"/>
      <c r="H4" s="36"/>
      <c r="I4" s="36"/>
      <c r="J4" s="36"/>
      <c r="Q4" s="36"/>
    </row>
    <row r="5" spans="1:18">
      <c r="A5" s="36"/>
      <c r="B5" s="36"/>
      <c r="C5" s="36"/>
      <c r="D5" s="36"/>
      <c r="E5" s="36"/>
      <c r="F5" s="36"/>
      <c r="G5" s="36"/>
      <c r="H5" s="36"/>
      <c r="I5" s="36"/>
      <c r="J5" s="36"/>
      <c r="Q5" s="36"/>
    </row>
    <row r="6" spans="1:18" ht="15" customHeight="1">
      <c r="A6" s="36"/>
      <c r="B6" s="247" t="s">
        <v>182</v>
      </c>
      <c r="C6" s="247"/>
      <c r="D6" s="247"/>
      <c r="E6" s="247"/>
      <c r="F6" s="247"/>
      <c r="G6" s="247"/>
      <c r="H6" s="247"/>
      <c r="I6" s="247"/>
      <c r="J6" s="248"/>
      <c r="K6" s="74" t="s">
        <v>181</v>
      </c>
      <c r="L6" s="72"/>
      <c r="M6" s="72"/>
      <c r="N6" s="72"/>
      <c r="O6" s="72"/>
      <c r="P6" s="72"/>
      <c r="Q6" s="73"/>
    </row>
    <row r="7" spans="1:18" ht="15" customHeight="1">
      <c r="A7" s="36"/>
      <c r="B7" s="376" t="s">
        <v>183</v>
      </c>
      <c r="C7" s="376"/>
      <c r="D7" s="376"/>
      <c r="E7" s="376"/>
      <c r="F7" s="376"/>
      <c r="G7" s="376"/>
      <c r="H7" s="376"/>
      <c r="I7" s="376"/>
      <c r="J7" s="376"/>
      <c r="K7" s="376"/>
      <c r="L7" s="376"/>
      <c r="M7" s="376"/>
      <c r="N7" s="376"/>
      <c r="O7" s="376"/>
      <c r="P7" s="376"/>
      <c r="Q7" s="376"/>
    </row>
    <row r="8" spans="1:18" ht="14.25">
      <c r="A8" s="36"/>
      <c r="B8" s="407" t="s">
        <v>50</v>
      </c>
      <c r="C8" s="407"/>
      <c r="D8" s="407"/>
      <c r="E8" s="407"/>
      <c r="F8" s="36"/>
      <c r="G8" s="36"/>
      <c r="H8" s="36"/>
      <c r="I8" s="36"/>
      <c r="J8" s="36"/>
      <c r="Q8" s="36"/>
    </row>
    <row r="9" spans="1:18" ht="25.5" customHeight="1">
      <c r="A9" s="36"/>
      <c r="B9" s="42" t="s">
        <v>3</v>
      </c>
      <c r="D9" s="36"/>
      <c r="E9" s="36"/>
      <c r="F9" s="36"/>
      <c r="G9" s="36"/>
      <c r="H9" s="36"/>
      <c r="I9" s="36"/>
      <c r="J9" s="36"/>
      <c r="K9" s="232" t="s">
        <v>22</v>
      </c>
      <c r="L9" s="233"/>
      <c r="M9" s="233"/>
      <c r="N9" s="233"/>
      <c r="O9" s="234"/>
      <c r="P9" s="36" t="s">
        <v>23</v>
      </c>
      <c r="Q9" s="36"/>
    </row>
    <row r="10" spans="1:18" ht="77.25" customHeight="1">
      <c r="A10" s="36"/>
      <c r="B10" s="58" t="s">
        <v>4</v>
      </c>
      <c r="C10" s="367" t="s">
        <v>24</v>
      </c>
      <c r="D10" s="368"/>
      <c r="E10" s="368"/>
      <c r="F10" s="369"/>
      <c r="G10" s="56" t="s">
        <v>6</v>
      </c>
      <c r="H10" s="56" t="s">
        <v>7</v>
      </c>
      <c r="I10" s="370" t="s">
        <v>8</v>
      </c>
      <c r="J10" s="371"/>
      <c r="K10" s="53" t="s">
        <v>25</v>
      </c>
      <c r="L10" s="53" t="s">
        <v>26</v>
      </c>
      <c r="M10" s="53" t="s">
        <v>27</v>
      </c>
      <c r="N10" s="53" t="s">
        <v>28</v>
      </c>
      <c r="O10" s="53" t="s">
        <v>29</v>
      </c>
      <c r="P10" s="57" t="s">
        <v>37</v>
      </c>
      <c r="Q10" s="57" t="s">
        <v>9</v>
      </c>
      <c r="R10" s="125" t="s">
        <v>208</v>
      </c>
    </row>
    <row r="11" spans="1:18" ht="77.25" customHeight="1">
      <c r="A11" s="36"/>
      <c r="B11" s="43">
        <v>1</v>
      </c>
      <c r="C11" s="359" t="s">
        <v>314</v>
      </c>
      <c r="D11" s="360"/>
      <c r="E11" s="360"/>
      <c r="F11" s="361"/>
      <c r="G11" s="66">
        <v>43102</v>
      </c>
      <c r="H11" s="81">
        <v>43190</v>
      </c>
      <c r="I11" s="410" t="s">
        <v>315</v>
      </c>
      <c r="J11" s="411"/>
      <c r="K11" s="106" t="s">
        <v>76</v>
      </c>
      <c r="L11" s="124" t="s">
        <v>76</v>
      </c>
      <c r="M11" s="106" t="s">
        <v>77</v>
      </c>
      <c r="N11" s="106" t="s">
        <v>77</v>
      </c>
      <c r="O11" s="106" t="s">
        <v>77</v>
      </c>
      <c r="P11" s="46" t="s">
        <v>316</v>
      </c>
      <c r="Q11" s="51">
        <v>0.33300000000000002</v>
      </c>
      <c r="R11" s="141">
        <v>1</v>
      </c>
    </row>
    <row r="12" spans="1:18" ht="51" customHeight="1">
      <c r="A12" s="36"/>
      <c r="B12" s="43">
        <v>2</v>
      </c>
      <c r="C12" s="359" t="s">
        <v>184</v>
      </c>
      <c r="D12" s="360"/>
      <c r="E12" s="360"/>
      <c r="F12" s="361"/>
      <c r="G12" s="66">
        <v>43101</v>
      </c>
      <c r="H12" s="81">
        <v>43281</v>
      </c>
      <c r="I12" s="410" t="s">
        <v>317</v>
      </c>
      <c r="J12" s="411"/>
      <c r="K12" s="106" t="s">
        <v>76</v>
      </c>
      <c r="L12" s="124" t="s">
        <v>76</v>
      </c>
      <c r="M12" s="106" t="s">
        <v>77</v>
      </c>
      <c r="N12" s="106" t="s">
        <v>77</v>
      </c>
      <c r="O12" s="106" t="s">
        <v>77</v>
      </c>
      <c r="P12" s="46" t="s">
        <v>316</v>
      </c>
      <c r="Q12" s="51">
        <v>0.33300000000000002</v>
      </c>
      <c r="R12" s="141">
        <v>1</v>
      </c>
    </row>
    <row r="13" spans="1:18" ht="58.5" customHeight="1">
      <c r="A13" s="36"/>
      <c r="B13" s="43">
        <v>3</v>
      </c>
      <c r="C13" s="359" t="s">
        <v>185</v>
      </c>
      <c r="D13" s="360"/>
      <c r="E13" s="360"/>
      <c r="F13" s="361"/>
      <c r="G13" s="66">
        <v>43160</v>
      </c>
      <c r="H13" s="81">
        <v>43343</v>
      </c>
      <c r="I13" s="410" t="s">
        <v>318</v>
      </c>
      <c r="J13" s="411"/>
      <c r="K13" s="106" t="s">
        <v>76</v>
      </c>
      <c r="L13" s="124" t="s">
        <v>76</v>
      </c>
      <c r="M13" s="106" t="s">
        <v>77</v>
      </c>
      <c r="N13" s="106" t="s">
        <v>77</v>
      </c>
      <c r="O13" s="106" t="s">
        <v>77</v>
      </c>
      <c r="P13" s="46" t="s">
        <v>330</v>
      </c>
      <c r="Q13" s="51">
        <v>0.33300000000000002</v>
      </c>
      <c r="R13" s="182">
        <v>1</v>
      </c>
    </row>
    <row r="14" spans="1:18" ht="14.25" customHeight="1">
      <c r="A14" s="36"/>
      <c r="B14" s="36"/>
      <c r="C14" s="36"/>
      <c r="D14" s="36"/>
      <c r="E14" s="36"/>
      <c r="F14" s="36"/>
      <c r="G14" s="36"/>
      <c r="H14" s="36"/>
      <c r="I14" s="36"/>
      <c r="J14" s="36"/>
      <c r="K14" s="36"/>
      <c r="L14" s="36"/>
      <c r="M14" s="36"/>
      <c r="N14" s="36"/>
      <c r="O14" s="36"/>
      <c r="P14" s="36"/>
      <c r="Q14" s="36"/>
    </row>
    <row r="15" spans="1:18">
      <c r="A15" s="36"/>
      <c r="B15" s="36"/>
      <c r="C15" s="36"/>
      <c r="D15" s="44"/>
      <c r="E15" s="44"/>
      <c r="F15" s="44"/>
      <c r="G15" s="44"/>
      <c r="H15" s="44"/>
      <c r="I15" s="44"/>
      <c r="J15" s="44"/>
      <c r="K15" s="36"/>
      <c r="L15" s="36"/>
      <c r="M15" s="36"/>
      <c r="N15" s="36"/>
      <c r="O15" s="36"/>
      <c r="P15" s="36"/>
      <c r="Q15" s="36"/>
    </row>
    <row r="17" spans="3:17">
      <c r="Q17" s="45"/>
    </row>
    <row r="18" spans="3:17" ht="15" customHeight="1"/>
    <row r="20" spans="3:17">
      <c r="Q20" s="45"/>
    </row>
    <row r="21" spans="3:17">
      <c r="P21" s="45"/>
    </row>
    <row r="22" spans="3:17">
      <c r="P22" s="45"/>
    </row>
    <row r="23" spans="3:17">
      <c r="C23" s="45"/>
      <c r="D23" s="45"/>
      <c r="E23" s="45"/>
      <c r="F23" s="45"/>
      <c r="G23" s="45"/>
      <c r="H23" s="45"/>
      <c r="I23" s="45"/>
      <c r="J23" s="45"/>
      <c r="K23" s="45"/>
      <c r="L23" s="45"/>
      <c r="M23" s="45"/>
      <c r="N23" s="45"/>
      <c r="O23" s="45"/>
      <c r="P23" s="45"/>
    </row>
    <row r="24" spans="3:17">
      <c r="C24" s="45"/>
      <c r="D24" s="45"/>
      <c r="E24" s="45"/>
      <c r="F24" s="45"/>
      <c r="G24" s="45"/>
      <c r="H24" s="45"/>
      <c r="I24" s="45"/>
      <c r="J24" s="45"/>
      <c r="K24" s="45"/>
      <c r="L24" s="45"/>
      <c r="M24" s="45"/>
      <c r="N24" s="45"/>
      <c r="O24" s="45"/>
      <c r="P24" s="45"/>
    </row>
    <row r="25" spans="3:17">
      <c r="C25" s="45"/>
      <c r="D25" s="45"/>
      <c r="E25" s="45"/>
      <c r="F25" s="45"/>
      <c r="G25" s="45"/>
      <c r="H25" s="45"/>
      <c r="I25" s="45"/>
      <c r="J25" s="45"/>
      <c r="K25" s="45"/>
      <c r="L25" s="45"/>
      <c r="M25" s="45"/>
      <c r="N25" s="45"/>
      <c r="O25" s="45"/>
      <c r="P25" s="45"/>
    </row>
    <row r="26" spans="3:17">
      <c r="C26" s="45"/>
      <c r="D26" s="45"/>
      <c r="E26" s="45"/>
      <c r="F26" s="45"/>
      <c r="G26" s="45"/>
      <c r="H26" s="45"/>
      <c r="I26" s="45"/>
      <c r="J26" s="45"/>
      <c r="K26" s="45"/>
      <c r="L26" s="45"/>
      <c r="M26" s="45"/>
      <c r="N26" s="45"/>
      <c r="O26" s="45"/>
      <c r="P26" s="45"/>
    </row>
    <row r="27" spans="3:17">
      <c r="C27" s="45"/>
      <c r="D27" s="45"/>
      <c r="E27" s="45"/>
      <c r="F27" s="45"/>
      <c r="G27" s="45"/>
      <c r="H27" s="45"/>
      <c r="I27" s="45"/>
      <c r="J27" s="45"/>
      <c r="K27" s="45"/>
      <c r="L27" s="45"/>
      <c r="M27" s="45"/>
      <c r="N27" s="45"/>
      <c r="O27" s="45"/>
      <c r="P27" s="45"/>
    </row>
    <row r="28" spans="3:17">
      <c r="C28" s="45"/>
      <c r="D28" s="45"/>
      <c r="E28" s="45"/>
      <c r="F28" s="45"/>
      <c r="G28" s="45"/>
      <c r="H28" s="45"/>
      <c r="I28" s="45"/>
      <c r="J28" s="45"/>
      <c r="K28" s="45"/>
      <c r="L28" s="45"/>
      <c r="M28" s="45"/>
      <c r="N28" s="45"/>
      <c r="O28" s="45"/>
      <c r="P28" s="45"/>
    </row>
    <row r="30" spans="3:17">
      <c r="C30" s="45"/>
      <c r="D30" s="45"/>
      <c r="E30" s="45"/>
      <c r="F30" s="45"/>
      <c r="G30" s="45"/>
      <c r="H30" s="45"/>
      <c r="I30" s="45"/>
      <c r="J30" s="45"/>
      <c r="K30" s="45"/>
      <c r="L30" s="45"/>
      <c r="M30" s="45"/>
      <c r="N30" s="45"/>
      <c r="O30" s="45"/>
      <c r="P30" s="45"/>
    </row>
    <row r="31" spans="3:17">
      <c r="C31" s="45"/>
      <c r="D31" s="45"/>
      <c r="E31" s="45"/>
      <c r="F31" s="45"/>
      <c r="G31" s="45"/>
      <c r="H31" s="45"/>
      <c r="I31" s="45"/>
      <c r="J31" s="45"/>
      <c r="K31" s="45"/>
      <c r="L31" s="45"/>
      <c r="M31" s="45"/>
      <c r="N31" s="45"/>
      <c r="O31" s="45"/>
      <c r="P31" s="45"/>
      <c r="Q31" s="45"/>
    </row>
    <row r="32" spans="3:17">
      <c r="C32" s="45"/>
      <c r="D32" s="45"/>
      <c r="E32" s="45"/>
      <c r="F32" s="45"/>
      <c r="G32" s="45"/>
      <c r="H32" s="45"/>
      <c r="I32" s="45"/>
      <c r="J32" s="45"/>
      <c r="K32" s="45"/>
      <c r="L32" s="45"/>
      <c r="M32" s="45"/>
      <c r="N32" s="45"/>
      <c r="O32" s="45"/>
      <c r="P32" s="45"/>
      <c r="Q32" s="45"/>
    </row>
    <row r="33" spans="3:17">
      <c r="C33" s="45"/>
      <c r="D33" s="45"/>
      <c r="E33" s="45"/>
      <c r="F33" s="45"/>
      <c r="G33" s="45"/>
      <c r="H33" s="45"/>
      <c r="I33" s="45"/>
      <c r="J33" s="45"/>
      <c r="K33" s="45"/>
      <c r="L33" s="45"/>
      <c r="M33" s="45"/>
      <c r="N33" s="45"/>
      <c r="O33" s="45"/>
      <c r="P33" s="45"/>
      <c r="Q33" s="45"/>
    </row>
    <row r="34" spans="3:17">
      <c r="C34" s="45"/>
      <c r="D34" s="45"/>
      <c r="E34" s="45"/>
      <c r="F34" s="45"/>
      <c r="G34" s="45"/>
      <c r="H34" s="45"/>
      <c r="I34" s="45"/>
      <c r="J34" s="45"/>
      <c r="K34" s="45"/>
      <c r="L34" s="45"/>
      <c r="M34" s="45"/>
      <c r="N34" s="45"/>
      <c r="O34" s="45"/>
      <c r="P34" s="45"/>
      <c r="Q34" s="45"/>
    </row>
    <row r="35" spans="3:17">
      <c r="C35" s="45"/>
      <c r="D35" s="45"/>
      <c r="E35" s="45"/>
      <c r="F35" s="45"/>
      <c r="G35" s="45"/>
      <c r="H35" s="45"/>
      <c r="I35" s="45"/>
      <c r="J35" s="45"/>
      <c r="K35" s="45"/>
      <c r="L35" s="45"/>
      <c r="M35" s="45"/>
      <c r="N35" s="45"/>
      <c r="O35" s="45"/>
      <c r="P35" s="45"/>
      <c r="Q35" s="45"/>
    </row>
    <row r="36" spans="3:17">
      <c r="C36" s="45"/>
      <c r="D36" s="45"/>
      <c r="E36" s="45"/>
      <c r="F36" s="45"/>
      <c r="G36" s="45"/>
      <c r="H36" s="45"/>
      <c r="I36" s="45"/>
      <c r="J36" s="45"/>
      <c r="K36" s="45"/>
      <c r="L36" s="45"/>
      <c r="M36" s="45"/>
      <c r="N36" s="45"/>
      <c r="O36" s="45"/>
      <c r="P36" s="45"/>
      <c r="Q36" s="45"/>
    </row>
    <row r="37" spans="3:17">
      <c r="C37" s="45"/>
      <c r="D37" s="45"/>
      <c r="E37" s="45"/>
      <c r="F37" s="45"/>
      <c r="G37" s="45"/>
      <c r="H37" s="45"/>
      <c r="I37" s="45"/>
      <c r="J37" s="45"/>
      <c r="K37" s="45"/>
      <c r="L37" s="45"/>
      <c r="M37" s="45"/>
      <c r="N37" s="45"/>
      <c r="O37" s="45"/>
      <c r="P37" s="45"/>
      <c r="Q37" s="45"/>
    </row>
    <row r="38" spans="3:17">
      <c r="C38" s="45"/>
      <c r="D38" s="45"/>
      <c r="E38" s="45"/>
      <c r="F38" s="45"/>
      <c r="G38" s="45"/>
      <c r="H38" s="45"/>
      <c r="I38" s="45"/>
      <c r="J38" s="45"/>
      <c r="K38" s="45"/>
      <c r="L38" s="45"/>
      <c r="M38" s="45"/>
      <c r="N38" s="45"/>
      <c r="O38" s="45"/>
      <c r="P38" s="45"/>
      <c r="Q38" s="45"/>
    </row>
  </sheetData>
  <mergeCells count="15">
    <mergeCell ref="C13:F13"/>
    <mergeCell ref="I13:J13"/>
    <mergeCell ref="K9:O9"/>
    <mergeCell ref="C10:F10"/>
    <mergeCell ref="I10:J10"/>
    <mergeCell ref="C11:F11"/>
    <mergeCell ref="I11:J11"/>
    <mergeCell ref="C12:F12"/>
    <mergeCell ref="I12:J12"/>
    <mergeCell ref="B8:E8"/>
    <mergeCell ref="C2:D2"/>
    <mergeCell ref="F2:O3"/>
    <mergeCell ref="C3:D3"/>
    <mergeCell ref="B6:J6"/>
    <mergeCell ref="B7:Q7"/>
  </mergeCells>
  <hyperlinks>
    <hyperlink ref="B8:D8" location="Índice!A1" display="Volver al índice " xr:uid="{00000000-0004-0000-1400-000000000000}"/>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36F9-4A98-4F54-AEA8-E355BF0A0697}">
  <dimension ref="A1:S26"/>
  <sheetViews>
    <sheetView topLeftCell="G7" workbookViewId="0">
      <selection activeCell="V17" sqref="V16:V17"/>
    </sheetView>
  </sheetViews>
  <sheetFormatPr baseColWidth="10" defaultRowHeight="14.25"/>
  <cols>
    <col min="2" max="2" width="6.125" customWidth="1"/>
    <col min="4" max="4" width="17.25" customWidth="1"/>
    <col min="6" max="6" width="24.125" customWidth="1"/>
    <col min="10" max="10" width="19" customWidth="1"/>
    <col min="11" max="15" width="5.625" customWidth="1"/>
    <col min="16" max="16" width="19.125" customWidth="1"/>
    <col min="19" max="19" width="16.75" style="205" customWidth="1"/>
  </cols>
  <sheetData>
    <row r="1" spans="1:19">
      <c r="A1" s="36"/>
      <c r="B1" s="36"/>
      <c r="C1" s="362" t="s">
        <v>0</v>
      </c>
      <c r="D1" s="362"/>
      <c r="E1" s="13" t="s">
        <v>21</v>
      </c>
      <c r="F1" s="363" t="s">
        <v>75</v>
      </c>
      <c r="G1" s="363"/>
      <c r="H1" s="363"/>
      <c r="I1" s="363"/>
      <c r="J1" s="363"/>
      <c r="K1" s="363"/>
      <c r="L1" s="363"/>
      <c r="M1" s="363"/>
      <c r="N1" s="363"/>
      <c r="O1" s="363"/>
      <c r="P1" s="38"/>
      <c r="Q1" s="39"/>
    </row>
    <row r="2" spans="1:19" ht="30" customHeight="1">
      <c r="A2" s="36"/>
      <c r="B2" s="36"/>
      <c r="C2" s="362" t="s">
        <v>1</v>
      </c>
      <c r="D2" s="362"/>
      <c r="E2" s="67">
        <v>6</v>
      </c>
      <c r="F2" s="363"/>
      <c r="G2" s="363"/>
      <c r="H2" s="363"/>
      <c r="I2" s="363"/>
      <c r="J2" s="363"/>
      <c r="K2" s="363"/>
      <c r="L2" s="363"/>
      <c r="M2" s="363"/>
      <c r="N2" s="363"/>
      <c r="O2" s="363"/>
      <c r="P2" s="40"/>
      <c r="Q2" s="41"/>
    </row>
    <row r="3" spans="1:19">
      <c r="A3" s="36"/>
      <c r="B3" s="36"/>
      <c r="C3" s="36"/>
      <c r="D3" s="36"/>
      <c r="E3" s="36"/>
      <c r="F3" s="36"/>
      <c r="G3" s="36"/>
      <c r="H3" s="36"/>
      <c r="I3" s="36"/>
      <c r="J3" s="36"/>
      <c r="K3" s="37"/>
      <c r="L3" s="37"/>
      <c r="M3" s="37"/>
      <c r="N3" s="37"/>
      <c r="O3" s="37"/>
      <c r="P3" s="37"/>
      <c r="Q3" s="36"/>
    </row>
    <row r="4" spans="1:19">
      <c r="A4" s="36"/>
      <c r="B4" s="36"/>
      <c r="C4" s="36"/>
      <c r="D4" s="36"/>
      <c r="E4" s="36"/>
      <c r="F4" s="36"/>
      <c r="G4" s="36"/>
      <c r="H4" s="36"/>
      <c r="I4" s="36"/>
      <c r="J4" s="36"/>
      <c r="K4" s="37"/>
      <c r="L4" s="37"/>
      <c r="M4" s="37"/>
      <c r="N4" s="37"/>
      <c r="O4" s="37"/>
      <c r="P4" s="37"/>
      <c r="Q4" s="36"/>
    </row>
    <row r="5" spans="1:19">
      <c r="A5" s="36"/>
      <c r="B5" s="247" t="s">
        <v>182</v>
      </c>
      <c r="C5" s="247"/>
      <c r="D5" s="247"/>
      <c r="E5" s="247"/>
      <c r="F5" s="247"/>
      <c r="G5" s="247"/>
      <c r="H5" s="247"/>
      <c r="I5" s="247"/>
      <c r="J5" s="248"/>
      <c r="K5" s="71" t="s">
        <v>379</v>
      </c>
      <c r="L5" s="419" t="s">
        <v>381</v>
      </c>
      <c r="M5" s="419"/>
      <c r="N5" s="419"/>
      <c r="O5" s="419"/>
      <c r="P5" s="419"/>
      <c r="Q5" s="420"/>
    </row>
    <row r="6" spans="1:19">
      <c r="A6" s="36"/>
      <c r="B6" s="376" t="s">
        <v>382</v>
      </c>
      <c r="C6" s="376"/>
      <c r="D6" s="376"/>
      <c r="E6" s="376"/>
      <c r="F6" s="376"/>
      <c r="G6" s="376"/>
      <c r="H6" s="376"/>
      <c r="I6" s="376"/>
      <c r="J6" s="376"/>
      <c r="K6" s="376"/>
      <c r="L6" s="376"/>
      <c r="M6" s="376"/>
      <c r="N6" s="376"/>
      <c r="O6" s="376"/>
      <c r="P6" s="376"/>
      <c r="Q6" s="376"/>
    </row>
    <row r="7" spans="1:19">
      <c r="B7" s="407" t="s">
        <v>50</v>
      </c>
      <c r="C7" s="407"/>
      <c r="D7" s="407"/>
      <c r="E7" s="407"/>
    </row>
    <row r="8" spans="1:19" ht="69">
      <c r="B8" s="58" t="s">
        <v>4</v>
      </c>
      <c r="C8" s="367" t="s">
        <v>24</v>
      </c>
      <c r="D8" s="368"/>
      <c r="E8" s="368"/>
      <c r="F8" s="369"/>
      <c r="G8" s="56" t="s">
        <v>6</v>
      </c>
      <c r="H8" s="56" t="s">
        <v>7</v>
      </c>
      <c r="I8" s="370" t="s">
        <v>8</v>
      </c>
      <c r="J8" s="371"/>
      <c r="K8" s="53" t="s">
        <v>25</v>
      </c>
      <c r="L8" s="53" t="s">
        <v>26</v>
      </c>
      <c r="M8" s="53" t="s">
        <v>27</v>
      </c>
      <c r="N8" s="53" t="s">
        <v>28</v>
      </c>
      <c r="O8" s="53" t="s">
        <v>29</v>
      </c>
      <c r="P8" s="57" t="s">
        <v>37</v>
      </c>
      <c r="Q8" s="57" t="s">
        <v>9</v>
      </c>
      <c r="R8" s="125" t="s">
        <v>208</v>
      </c>
      <c r="S8" s="206" t="s">
        <v>443</v>
      </c>
    </row>
    <row r="9" spans="1:19">
      <c r="B9" s="164">
        <v>1</v>
      </c>
      <c r="C9" s="418" t="s">
        <v>383</v>
      </c>
      <c r="D9" s="418"/>
      <c r="E9" s="418"/>
      <c r="F9" s="418"/>
      <c r="G9" s="165">
        <v>43374</v>
      </c>
      <c r="H9" s="165">
        <v>43464</v>
      </c>
      <c r="I9" s="412" t="s">
        <v>344</v>
      </c>
      <c r="J9" s="412"/>
      <c r="K9" s="162" t="s">
        <v>76</v>
      </c>
      <c r="L9" s="162" t="s">
        <v>76</v>
      </c>
      <c r="M9" s="162" t="s">
        <v>76</v>
      </c>
      <c r="N9" s="162" t="s">
        <v>78</v>
      </c>
      <c r="O9" s="162" t="s">
        <v>78</v>
      </c>
      <c r="P9" s="163" t="s">
        <v>385</v>
      </c>
      <c r="Q9" s="167">
        <v>0.09</v>
      </c>
      <c r="R9" s="168">
        <v>43465</v>
      </c>
      <c r="S9" s="205" t="s">
        <v>444</v>
      </c>
    </row>
    <row r="10" spans="1:19">
      <c r="B10" s="164">
        <v>2</v>
      </c>
      <c r="C10" s="414" t="s">
        <v>386</v>
      </c>
      <c r="D10" s="414"/>
      <c r="E10" s="414"/>
      <c r="F10" s="414"/>
      <c r="G10" s="165">
        <v>43374</v>
      </c>
      <c r="H10" s="165">
        <v>43464</v>
      </c>
      <c r="I10" s="413" t="s">
        <v>344</v>
      </c>
      <c r="J10" s="413"/>
      <c r="K10" s="163" t="s">
        <v>76</v>
      </c>
      <c r="L10" s="163" t="s">
        <v>76</v>
      </c>
      <c r="M10" s="163" t="s">
        <v>78</v>
      </c>
      <c r="N10" s="163" t="s">
        <v>78</v>
      </c>
      <c r="O10" s="163" t="s">
        <v>78</v>
      </c>
      <c r="P10" s="163" t="s">
        <v>396</v>
      </c>
      <c r="Q10" s="167">
        <v>0.09</v>
      </c>
      <c r="R10" s="168">
        <v>43465</v>
      </c>
      <c r="S10" s="205" t="s">
        <v>444</v>
      </c>
    </row>
    <row r="11" spans="1:19">
      <c r="B11" s="164">
        <v>3</v>
      </c>
      <c r="C11" s="414" t="s">
        <v>387</v>
      </c>
      <c r="D11" s="414"/>
      <c r="E11" s="414"/>
      <c r="F11" s="414"/>
      <c r="G11" s="165">
        <v>43374</v>
      </c>
      <c r="H11" s="165">
        <v>43464</v>
      </c>
      <c r="I11" s="413" t="s">
        <v>344</v>
      </c>
      <c r="J11" s="413"/>
      <c r="K11" s="163" t="s">
        <v>76</v>
      </c>
      <c r="L11" s="163" t="s">
        <v>76</v>
      </c>
      <c r="M11" s="163" t="s">
        <v>78</v>
      </c>
      <c r="N11" s="163" t="s">
        <v>78</v>
      </c>
      <c r="O11" s="163" t="s">
        <v>78</v>
      </c>
      <c r="P11" s="163" t="s">
        <v>396</v>
      </c>
      <c r="Q11" s="167">
        <v>0.09</v>
      </c>
      <c r="R11" s="168">
        <v>43465</v>
      </c>
      <c r="S11" s="205" t="s">
        <v>444</v>
      </c>
    </row>
    <row r="12" spans="1:19">
      <c r="B12" s="164">
        <v>4</v>
      </c>
      <c r="C12" s="414" t="s">
        <v>388</v>
      </c>
      <c r="D12" s="414"/>
      <c r="E12" s="414"/>
      <c r="F12" s="414"/>
      <c r="G12" s="165">
        <v>43374</v>
      </c>
      <c r="H12" s="165">
        <v>43464</v>
      </c>
      <c r="I12" s="413" t="s">
        <v>344</v>
      </c>
      <c r="J12" s="413"/>
      <c r="K12" s="163" t="s">
        <v>76</v>
      </c>
      <c r="L12" s="163" t="s">
        <v>76</v>
      </c>
      <c r="M12" s="163" t="s">
        <v>78</v>
      </c>
      <c r="N12" s="163" t="s">
        <v>78</v>
      </c>
      <c r="O12" s="163" t="s">
        <v>78</v>
      </c>
      <c r="P12" s="163" t="s">
        <v>396</v>
      </c>
      <c r="Q12" s="167">
        <v>0.09</v>
      </c>
      <c r="R12" s="168">
        <v>43465</v>
      </c>
      <c r="S12" s="205" t="s">
        <v>444</v>
      </c>
    </row>
    <row r="13" spans="1:19">
      <c r="B13" s="164">
        <v>5</v>
      </c>
      <c r="C13" s="414" t="s">
        <v>389</v>
      </c>
      <c r="D13" s="414"/>
      <c r="E13" s="414"/>
      <c r="F13" s="414"/>
      <c r="G13" s="165">
        <v>43374</v>
      </c>
      <c r="H13" s="165">
        <v>43464</v>
      </c>
      <c r="I13" s="413" t="s">
        <v>344</v>
      </c>
      <c r="J13" s="413"/>
      <c r="K13" s="163" t="s">
        <v>76</v>
      </c>
      <c r="L13" s="163" t="s">
        <v>76</v>
      </c>
      <c r="M13" s="163" t="s">
        <v>78</v>
      </c>
      <c r="N13" s="163" t="s">
        <v>78</v>
      </c>
      <c r="O13" s="163" t="s">
        <v>78</v>
      </c>
      <c r="P13" s="163" t="s">
        <v>396</v>
      </c>
      <c r="Q13" s="167">
        <v>0.09</v>
      </c>
      <c r="R13" s="168">
        <v>43465</v>
      </c>
      <c r="S13" s="205" t="s">
        <v>444</v>
      </c>
    </row>
    <row r="14" spans="1:19">
      <c r="B14" s="164">
        <v>6</v>
      </c>
      <c r="C14" s="414" t="s">
        <v>390</v>
      </c>
      <c r="D14" s="414"/>
      <c r="E14" s="414"/>
      <c r="F14" s="414"/>
      <c r="G14" s="165">
        <v>43374</v>
      </c>
      <c r="H14" s="165">
        <v>43464</v>
      </c>
      <c r="I14" s="413" t="s">
        <v>344</v>
      </c>
      <c r="J14" s="413"/>
      <c r="K14" s="163" t="s">
        <v>78</v>
      </c>
      <c r="L14" s="163" t="s">
        <v>76</v>
      </c>
      <c r="M14" s="163" t="s">
        <v>78</v>
      </c>
      <c r="N14" s="163" t="s">
        <v>78</v>
      </c>
      <c r="O14" s="163" t="s">
        <v>78</v>
      </c>
      <c r="P14" s="163" t="s">
        <v>396</v>
      </c>
      <c r="Q14" s="167">
        <v>0.09</v>
      </c>
      <c r="R14" s="168">
        <v>43465</v>
      </c>
      <c r="S14" s="205" t="s">
        <v>444</v>
      </c>
    </row>
    <row r="15" spans="1:19">
      <c r="B15" s="164">
        <v>7</v>
      </c>
      <c r="C15" s="414" t="s">
        <v>391</v>
      </c>
      <c r="D15" s="414"/>
      <c r="E15" s="414"/>
      <c r="F15" s="414"/>
      <c r="G15" s="165">
        <v>43374</v>
      </c>
      <c r="H15" s="165">
        <v>43464</v>
      </c>
      <c r="I15" s="413" t="s">
        <v>344</v>
      </c>
      <c r="J15" s="413"/>
      <c r="K15" s="163" t="s">
        <v>78</v>
      </c>
      <c r="L15" s="163" t="s">
        <v>76</v>
      </c>
      <c r="M15" s="163" t="s">
        <v>78</v>
      </c>
      <c r="N15" s="163" t="s">
        <v>78</v>
      </c>
      <c r="O15" s="163" t="s">
        <v>78</v>
      </c>
      <c r="P15" s="163" t="s">
        <v>396</v>
      </c>
      <c r="Q15" s="167">
        <v>0.09</v>
      </c>
      <c r="R15" s="168">
        <v>43465</v>
      </c>
      <c r="S15" s="205" t="s">
        <v>444</v>
      </c>
    </row>
    <row r="16" spans="1:19">
      <c r="B16" s="164">
        <v>8</v>
      </c>
      <c r="C16" s="414" t="s">
        <v>392</v>
      </c>
      <c r="D16" s="414"/>
      <c r="E16" s="414"/>
      <c r="F16" s="414"/>
      <c r="G16" s="165">
        <v>43374</v>
      </c>
      <c r="H16" s="165">
        <v>43464</v>
      </c>
      <c r="I16" s="413" t="s">
        <v>344</v>
      </c>
      <c r="J16" s="413"/>
      <c r="K16" s="163" t="s">
        <v>76</v>
      </c>
      <c r="L16" s="163" t="s">
        <v>76</v>
      </c>
      <c r="M16" s="163" t="s">
        <v>76</v>
      </c>
      <c r="N16" s="163" t="s">
        <v>76</v>
      </c>
      <c r="O16" s="163" t="s">
        <v>76</v>
      </c>
      <c r="P16" s="163" t="s">
        <v>380</v>
      </c>
      <c r="Q16" s="167">
        <v>0.1</v>
      </c>
      <c r="R16" s="168">
        <v>43465</v>
      </c>
      <c r="S16" s="205" t="s">
        <v>444</v>
      </c>
    </row>
    <row r="17" spans="2:19">
      <c r="B17" s="164">
        <v>9</v>
      </c>
      <c r="C17" s="414" t="s">
        <v>393</v>
      </c>
      <c r="D17" s="414"/>
      <c r="E17" s="414"/>
      <c r="F17" s="414"/>
      <c r="G17" s="165">
        <v>43374</v>
      </c>
      <c r="H17" s="165">
        <v>43464</v>
      </c>
      <c r="I17" s="413" t="s">
        <v>344</v>
      </c>
      <c r="J17" s="413"/>
      <c r="K17" s="163" t="s">
        <v>76</v>
      </c>
      <c r="L17" s="163" t="s">
        <v>78</v>
      </c>
      <c r="M17" s="163" t="s">
        <v>76</v>
      </c>
      <c r="N17" s="163" t="s">
        <v>78</v>
      </c>
      <c r="O17" s="163" t="s">
        <v>78</v>
      </c>
      <c r="P17" s="163" t="s">
        <v>397</v>
      </c>
      <c r="Q17" s="167">
        <v>0.09</v>
      </c>
      <c r="R17" s="168">
        <v>43465</v>
      </c>
      <c r="S17" s="205" t="s">
        <v>444</v>
      </c>
    </row>
    <row r="18" spans="2:19">
      <c r="B18" s="164">
        <v>10</v>
      </c>
      <c r="C18" s="414" t="s">
        <v>394</v>
      </c>
      <c r="D18" s="414"/>
      <c r="E18" s="414"/>
      <c r="F18" s="414"/>
      <c r="G18" s="165">
        <v>43374</v>
      </c>
      <c r="H18" s="165">
        <v>43464</v>
      </c>
      <c r="I18" s="413" t="s">
        <v>344</v>
      </c>
      <c r="J18" s="413"/>
      <c r="K18" s="163" t="s">
        <v>76</v>
      </c>
      <c r="L18" s="163" t="s">
        <v>78</v>
      </c>
      <c r="M18" s="163" t="s">
        <v>76</v>
      </c>
      <c r="N18" s="163" t="s">
        <v>78</v>
      </c>
      <c r="O18" s="163" t="s">
        <v>78</v>
      </c>
      <c r="P18" s="163" t="s">
        <v>397</v>
      </c>
      <c r="Q18" s="167">
        <v>0.09</v>
      </c>
      <c r="R18" s="168">
        <v>43465</v>
      </c>
      <c r="S18" s="205" t="s">
        <v>444</v>
      </c>
    </row>
    <row r="19" spans="2:19">
      <c r="B19" s="164">
        <v>11</v>
      </c>
      <c r="C19" s="414" t="s">
        <v>395</v>
      </c>
      <c r="D19" s="414"/>
      <c r="E19" s="414"/>
      <c r="F19" s="414"/>
      <c r="G19" s="165">
        <v>43374</v>
      </c>
      <c r="H19" s="165">
        <v>43464</v>
      </c>
      <c r="I19" s="413" t="s">
        <v>344</v>
      </c>
      <c r="J19" s="413"/>
      <c r="K19" s="163" t="s">
        <v>76</v>
      </c>
      <c r="L19" s="163" t="s">
        <v>78</v>
      </c>
      <c r="M19" s="163" t="s">
        <v>76</v>
      </c>
      <c r="N19" s="163" t="s">
        <v>78</v>
      </c>
      <c r="O19" s="163" t="s">
        <v>78</v>
      </c>
      <c r="P19" s="163" t="s">
        <v>397</v>
      </c>
      <c r="Q19" s="167">
        <v>0.09</v>
      </c>
      <c r="R19" s="168">
        <v>43465</v>
      </c>
      <c r="S19" s="205" t="s">
        <v>444</v>
      </c>
    </row>
    <row r="21" spans="2:19">
      <c r="Q21" s="166"/>
    </row>
    <row r="24" spans="2:19">
      <c r="B24" s="223" t="s">
        <v>4</v>
      </c>
      <c r="C24" s="264" t="s">
        <v>11</v>
      </c>
      <c r="D24" s="265"/>
      <c r="E24" s="265"/>
      <c r="F24" s="265"/>
      <c r="G24" s="266"/>
      <c r="H24" s="402" t="s">
        <v>12</v>
      </c>
      <c r="I24" s="389"/>
      <c r="J24" s="389"/>
      <c r="K24" s="390"/>
      <c r="L24" s="404" t="s">
        <v>13</v>
      </c>
      <c r="M24" s="405"/>
      <c r="N24" s="405"/>
      <c r="O24" s="406"/>
      <c r="P24" s="253" t="s">
        <v>207</v>
      </c>
      <c r="Q24" s="254"/>
      <c r="R24" s="254"/>
      <c r="S24" s="255"/>
    </row>
    <row r="25" spans="2:19">
      <c r="B25" s="224"/>
      <c r="C25" s="267"/>
      <c r="D25" s="268"/>
      <c r="E25" s="268"/>
      <c r="F25" s="268"/>
      <c r="G25" s="269"/>
      <c r="H25" s="403"/>
      <c r="I25" s="391"/>
      <c r="J25" s="391"/>
      <c r="K25" s="392"/>
      <c r="L25" s="161" t="s">
        <v>14</v>
      </c>
      <c r="M25" s="161" t="s">
        <v>15</v>
      </c>
      <c r="N25" s="161" t="s">
        <v>16</v>
      </c>
      <c r="O25" s="161" t="s">
        <v>17</v>
      </c>
      <c r="P25" s="161" t="s">
        <v>14</v>
      </c>
      <c r="Q25" s="161" t="s">
        <v>15</v>
      </c>
      <c r="R25" s="161" t="s">
        <v>16</v>
      </c>
      <c r="S25" s="204" t="s">
        <v>17</v>
      </c>
    </row>
    <row r="26" spans="2:19" ht="33.75" customHeight="1">
      <c r="B26" s="106">
        <v>1</v>
      </c>
      <c r="C26" s="415" t="s">
        <v>398</v>
      </c>
      <c r="D26" s="416"/>
      <c r="E26" s="416"/>
      <c r="F26" s="416"/>
      <c r="G26" s="417"/>
      <c r="H26" s="399" t="s">
        <v>399</v>
      </c>
      <c r="I26" s="400"/>
      <c r="J26" s="400"/>
      <c r="K26" s="401"/>
      <c r="L26" s="169" t="s">
        <v>174</v>
      </c>
      <c r="M26" s="169" t="s">
        <v>174</v>
      </c>
      <c r="N26" s="169" t="s">
        <v>174</v>
      </c>
      <c r="O26" s="133"/>
      <c r="P26" s="169" t="s">
        <v>174</v>
      </c>
      <c r="Q26" s="169" t="s">
        <v>174</v>
      </c>
      <c r="R26" s="169" t="s">
        <v>174</v>
      </c>
      <c r="S26" s="12">
        <f>SUM(Q9:Q17)</f>
        <v>0.81999999999999984</v>
      </c>
    </row>
  </sheetData>
  <mergeCells count="38">
    <mergeCell ref="C1:D1"/>
    <mergeCell ref="F1:O2"/>
    <mergeCell ref="C2:D2"/>
    <mergeCell ref="B5:J5"/>
    <mergeCell ref="B6:Q6"/>
    <mergeCell ref="L5:Q5"/>
    <mergeCell ref="I8:J8"/>
    <mergeCell ref="C9:F9"/>
    <mergeCell ref="C10:F10"/>
    <mergeCell ref="C11:F11"/>
    <mergeCell ref="C12:F12"/>
    <mergeCell ref="P24:S24"/>
    <mergeCell ref="C26:G26"/>
    <mergeCell ref="H26:K26"/>
    <mergeCell ref="I16:J16"/>
    <mergeCell ref="I17:J17"/>
    <mergeCell ref="I18:J18"/>
    <mergeCell ref="I19:J19"/>
    <mergeCell ref="C19:F19"/>
    <mergeCell ref="C16:F16"/>
    <mergeCell ref="C17:F17"/>
    <mergeCell ref="C18:F18"/>
    <mergeCell ref="B7:E7"/>
    <mergeCell ref="B24:B25"/>
    <mergeCell ref="C24:G25"/>
    <mergeCell ref="H24:K25"/>
    <mergeCell ref="L24:O24"/>
    <mergeCell ref="I9:J9"/>
    <mergeCell ref="I10:J10"/>
    <mergeCell ref="I11:J11"/>
    <mergeCell ref="I12:J12"/>
    <mergeCell ref="I13:J13"/>
    <mergeCell ref="I14:J14"/>
    <mergeCell ref="I15:J15"/>
    <mergeCell ref="C13:F13"/>
    <mergeCell ref="C14:F14"/>
    <mergeCell ref="C15:F15"/>
    <mergeCell ref="C8:F8"/>
  </mergeCells>
  <hyperlinks>
    <hyperlink ref="B7:D7" location="Índice!A1" display="Volver al índice " xr:uid="{02F5B1FD-A11E-46C9-9DFD-494AE7375B7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8"/>
  <sheetViews>
    <sheetView showGridLines="0" topLeftCell="E9" zoomScale="77" zoomScaleNormal="77" zoomScaleSheetLayoutView="100" zoomScalePageLayoutView="80" workbookViewId="0">
      <selection activeCell="T13" sqref="T13"/>
    </sheetView>
  </sheetViews>
  <sheetFormatPr baseColWidth="10" defaultColWidth="10.75" defaultRowHeight="12.75"/>
  <cols>
    <col min="1" max="1" width="1.75" style="2" customWidth="1"/>
    <col min="2" max="2" width="3" style="2" customWidth="1"/>
    <col min="3" max="3" width="11" style="2" customWidth="1"/>
    <col min="4" max="4" width="12.625" style="2" customWidth="1"/>
    <col min="5" max="5" width="23.375" style="2" customWidth="1"/>
    <col min="6" max="7" width="10.75" style="2"/>
    <col min="8" max="8" width="16.625" style="2" customWidth="1"/>
    <col min="9" max="9" width="33.5" style="2" customWidth="1"/>
    <col min="10" max="14" width="5.625" style="2" customWidth="1"/>
    <col min="15" max="17" width="12.25" style="2" customWidth="1"/>
    <col min="18" max="18" width="29.75" style="2" customWidth="1"/>
    <col min="19" max="19" width="11.625" style="2" customWidth="1"/>
    <col min="20" max="25" width="10.75" style="2"/>
    <col min="26" max="26" width="3.625" style="2" customWidth="1"/>
    <col min="27" max="30" width="10.75" style="2"/>
    <col min="31" max="31" width="11.625" style="2" customWidth="1"/>
    <col min="32" max="16384" width="10.75" style="2"/>
  </cols>
  <sheetData>
    <row r="1" spans="1:18">
      <c r="A1" s="1"/>
      <c r="B1" s="1"/>
      <c r="C1" s="1"/>
      <c r="D1" s="1"/>
      <c r="E1" s="1"/>
      <c r="F1" s="1"/>
      <c r="G1" s="1"/>
      <c r="H1" s="1"/>
      <c r="M1" s="1"/>
    </row>
    <row r="2" spans="1:18" ht="21.75" customHeight="1">
      <c r="A2" s="1"/>
      <c r="B2" s="228" t="s">
        <v>0</v>
      </c>
      <c r="C2" s="228"/>
      <c r="D2" s="13" t="s">
        <v>21</v>
      </c>
      <c r="E2" s="229" t="s">
        <v>75</v>
      </c>
      <c r="F2" s="229"/>
      <c r="G2" s="229"/>
      <c r="H2" s="229"/>
      <c r="I2" s="229"/>
      <c r="J2" s="239"/>
      <c r="K2" s="240"/>
      <c r="L2" s="240"/>
      <c r="M2" s="241"/>
    </row>
    <row r="3" spans="1:18" ht="21.75" customHeight="1">
      <c r="A3" s="1"/>
      <c r="B3" s="228" t="s">
        <v>1</v>
      </c>
      <c r="C3" s="228"/>
      <c r="D3" s="67">
        <v>6</v>
      </c>
      <c r="E3" s="229"/>
      <c r="F3" s="229"/>
      <c r="G3" s="229"/>
      <c r="H3" s="229"/>
      <c r="I3" s="229"/>
      <c r="J3" s="242"/>
      <c r="K3" s="243"/>
      <c r="L3" s="243"/>
      <c r="M3" s="244"/>
    </row>
    <row r="4" spans="1:18">
      <c r="A4" s="1"/>
      <c r="B4" s="1"/>
      <c r="C4" s="1"/>
      <c r="D4" s="1"/>
      <c r="E4" s="1"/>
      <c r="F4" s="1"/>
      <c r="G4" s="1"/>
      <c r="H4" s="1"/>
      <c r="J4" s="245" t="s">
        <v>2</v>
      </c>
      <c r="K4" s="245"/>
      <c r="L4" s="245"/>
      <c r="M4" s="245"/>
    </row>
    <row r="5" spans="1:18">
      <c r="A5" s="1"/>
      <c r="B5" s="1"/>
      <c r="C5" s="1"/>
      <c r="D5" s="1"/>
      <c r="E5" s="1"/>
      <c r="F5" s="1"/>
      <c r="G5" s="1"/>
      <c r="H5" s="1"/>
      <c r="M5" s="1"/>
    </row>
    <row r="6" spans="1:18">
      <c r="A6" s="1"/>
      <c r="B6" s="246" t="s">
        <v>200</v>
      </c>
      <c r="C6" s="247"/>
      <c r="D6" s="247"/>
      <c r="E6" s="247"/>
      <c r="F6" s="247"/>
      <c r="G6" s="247"/>
      <c r="H6" s="247"/>
      <c r="I6" s="247"/>
      <c r="J6" s="247"/>
      <c r="K6" s="248"/>
      <c r="L6" s="249" t="s">
        <v>199</v>
      </c>
      <c r="M6" s="250"/>
      <c r="N6" s="250"/>
      <c r="O6" s="250"/>
      <c r="P6" s="251"/>
    </row>
    <row r="7" spans="1:18">
      <c r="A7" s="1"/>
      <c r="B7" s="230" t="s">
        <v>210</v>
      </c>
      <c r="C7" s="230"/>
      <c r="D7" s="230"/>
      <c r="E7" s="230"/>
      <c r="F7" s="230"/>
      <c r="G7" s="230"/>
      <c r="H7" s="230"/>
      <c r="I7" s="230"/>
      <c r="J7" s="230"/>
      <c r="K7" s="230"/>
      <c r="L7" s="230"/>
      <c r="M7" s="230"/>
      <c r="N7" s="230"/>
      <c r="O7" s="230"/>
      <c r="P7" s="230"/>
    </row>
    <row r="8" spans="1:18" ht="14.25">
      <c r="A8" s="1"/>
      <c r="B8" s="231" t="s">
        <v>50</v>
      </c>
      <c r="C8" s="231"/>
      <c r="D8" s="231"/>
      <c r="E8" s="1"/>
      <c r="F8" s="1"/>
      <c r="G8" s="1"/>
      <c r="H8" s="1"/>
      <c r="M8" s="1"/>
    </row>
    <row r="9" spans="1:18">
      <c r="A9" s="1"/>
      <c r="B9" s="3" t="s">
        <v>3</v>
      </c>
      <c r="C9" s="1"/>
      <c r="D9" s="1"/>
      <c r="E9" s="1"/>
      <c r="F9" s="1"/>
      <c r="G9" s="1"/>
      <c r="H9" s="1"/>
      <c r="J9" s="232" t="s">
        <v>22</v>
      </c>
      <c r="K9" s="233"/>
      <c r="L9" s="233"/>
      <c r="M9" s="233"/>
      <c r="N9" s="234"/>
    </row>
    <row r="10" spans="1:18" ht="76.5" customHeight="1">
      <c r="A10" s="1"/>
      <c r="B10" s="58" t="s">
        <v>4</v>
      </c>
      <c r="C10" s="235" t="s">
        <v>5</v>
      </c>
      <c r="D10" s="236"/>
      <c r="E10" s="237"/>
      <c r="F10" s="58" t="s">
        <v>6</v>
      </c>
      <c r="G10" s="58" t="s">
        <v>7</v>
      </c>
      <c r="H10" s="235" t="s">
        <v>8</v>
      </c>
      <c r="I10" s="237"/>
      <c r="J10" s="53" t="s">
        <v>25</v>
      </c>
      <c r="K10" s="53" t="s">
        <v>26</v>
      </c>
      <c r="L10" s="53" t="s">
        <v>27</v>
      </c>
      <c r="M10" s="53" t="s">
        <v>28</v>
      </c>
      <c r="N10" s="53" t="s">
        <v>29</v>
      </c>
      <c r="O10" s="4" t="s">
        <v>212</v>
      </c>
      <c r="P10" s="55" t="s">
        <v>9</v>
      </c>
      <c r="Q10" s="125" t="s">
        <v>208</v>
      </c>
      <c r="R10" s="125" t="s">
        <v>349</v>
      </c>
    </row>
    <row r="11" spans="1:18" ht="51" customHeight="1">
      <c r="A11" s="1"/>
      <c r="B11" s="5">
        <v>1</v>
      </c>
      <c r="C11" s="225" t="s">
        <v>175</v>
      </c>
      <c r="D11" s="226"/>
      <c r="E11" s="227"/>
      <c r="F11" s="8">
        <v>43101</v>
      </c>
      <c r="G11" s="8">
        <v>43159</v>
      </c>
      <c r="H11" s="225" t="s">
        <v>177</v>
      </c>
      <c r="I11" s="227"/>
      <c r="J11" s="83" t="s">
        <v>79</v>
      </c>
      <c r="K11" s="83" t="s">
        <v>77</v>
      </c>
      <c r="L11" s="83" t="s">
        <v>77</v>
      </c>
      <c r="M11" s="59" t="s">
        <v>80</v>
      </c>
      <c r="N11" s="59" t="s">
        <v>77</v>
      </c>
      <c r="O11" s="83" t="s">
        <v>178</v>
      </c>
      <c r="P11" s="6">
        <v>0.25</v>
      </c>
      <c r="Q11" s="199">
        <v>1</v>
      </c>
      <c r="R11" s="183"/>
    </row>
    <row r="12" spans="1:18" ht="82.5" customHeight="1">
      <c r="A12" s="1"/>
      <c r="B12" s="5">
        <v>2</v>
      </c>
      <c r="C12" s="261" t="s">
        <v>179</v>
      </c>
      <c r="D12" s="263"/>
      <c r="E12" s="262"/>
      <c r="F12" s="8">
        <v>43160</v>
      </c>
      <c r="G12" s="8">
        <v>43343</v>
      </c>
      <c r="H12" s="261" t="s">
        <v>402</v>
      </c>
      <c r="I12" s="262"/>
      <c r="J12" s="83" t="s">
        <v>79</v>
      </c>
      <c r="K12" s="83" t="s">
        <v>77</v>
      </c>
      <c r="L12" s="83" t="s">
        <v>77</v>
      </c>
      <c r="M12" s="59" t="s">
        <v>80</v>
      </c>
      <c r="N12" s="59" t="s">
        <v>77</v>
      </c>
      <c r="O12" s="83" t="s">
        <v>178</v>
      </c>
      <c r="P12" s="6">
        <v>0.5</v>
      </c>
      <c r="Q12" s="199">
        <v>0.7</v>
      </c>
      <c r="R12" s="83" t="s">
        <v>417</v>
      </c>
    </row>
    <row r="13" spans="1:18" ht="67.5" customHeight="1">
      <c r="A13" s="1"/>
      <c r="B13" s="5">
        <v>3</v>
      </c>
      <c r="C13" s="261" t="s">
        <v>180</v>
      </c>
      <c r="D13" s="263"/>
      <c r="E13" s="262"/>
      <c r="F13" s="8">
        <v>43115</v>
      </c>
      <c r="G13" s="108">
        <v>43189</v>
      </c>
      <c r="H13" s="271" t="s">
        <v>409</v>
      </c>
      <c r="I13" s="262"/>
      <c r="J13" s="83" t="s">
        <v>79</v>
      </c>
      <c r="K13" s="83" t="s">
        <v>77</v>
      </c>
      <c r="L13" s="83" t="s">
        <v>77</v>
      </c>
      <c r="M13" s="59" t="s">
        <v>80</v>
      </c>
      <c r="N13" s="59" t="s">
        <v>77</v>
      </c>
      <c r="O13" s="83" t="s">
        <v>178</v>
      </c>
      <c r="P13" s="6">
        <v>0.25</v>
      </c>
      <c r="Q13" s="199">
        <v>1</v>
      </c>
      <c r="R13" s="59"/>
    </row>
    <row r="14" spans="1:18" ht="57" customHeight="1">
      <c r="A14" s="1"/>
      <c r="B14" s="7"/>
      <c r="C14" s="109"/>
      <c r="D14" s="109"/>
      <c r="E14" s="109"/>
      <c r="F14" s="110"/>
      <c r="G14" s="110"/>
      <c r="H14" s="109"/>
      <c r="I14" s="109"/>
      <c r="J14" s="32"/>
      <c r="K14" s="32"/>
      <c r="L14" s="32"/>
      <c r="M14" s="1"/>
      <c r="N14" s="1"/>
      <c r="O14" s="1"/>
      <c r="P14" s="107"/>
    </row>
    <row r="15" spans="1:18" ht="30" customHeight="1">
      <c r="A15" s="1"/>
      <c r="B15" s="42" t="s">
        <v>10</v>
      </c>
      <c r="C15" s="36"/>
      <c r="D15" s="36"/>
      <c r="E15" s="36"/>
      <c r="F15" s="36"/>
      <c r="G15" s="36"/>
      <c r="H15" s="36"/>
      <c r="I15" s="36"/>
      <c r="J15" s="44"/>
      <c r="K15" s="44"/>
      <c r="L15" s="44"/>
      <c r="M15" s="44"/>
      <c r="N15" s="44"/>
    </row>
    <row r="16" spans="1:18" ht="30" customHeight="1">
      <c r="A16" s="1"/>
      <c r="B16" s="264" t="s">
        <v>11</v>
      </c>
      <c r="C16" s="265"/>
      <c r="D16" s="265"/>
      <c r="E16" s="265"/>
      <c r="F16" s="266"/>
      <c r="G16" s="270" t="s">
        <v>12</v>
      </c>
      <c r="H16" s="270"/>
      <c r="I16" s="270"/>
      <c r="J16" s="270"/>
      <c r="K16" s="260" t="s">
        <v>13</v>
      </c>
      <c r="L16" s="260"/>
      <c r="M16" s="260"/>
      <c r="N16" s="260"/>
      <c r="O16" s="259" t="s">
        <v>207</v>
      </c>
      <c r="P16" s="259"/>
      <c r="Q16" s="259"/>
      <c r="R16" s="259"/>
    </row>
    <row r="17" spans="1:18" ht="30" customHeight="1">
      <c r="A17" s="1"/>
      <c r="B17" s="267"/>
      <c r="C17" s="268"/>
      <c r="D17" s="268"/>
      <c r="E17" s="268"/>
      <c r="F17" s="269"/>
      <c r="G17" s="270"/>
      <c r="H17" s="270"/>
      <c r="I17" s="270"/>
      <c r="J17" s="270"/>
      <c r="K17" s="82" t="s">
        <v>14</v>
      </c>
      <c r="L17" s="82" t="s">
        <v>15</v>
      </c>
      <c r="M17" s="82" t="s">
        <v>16</v>
      </c>
      <c r="N17" s="82" t="s">
        <v>17</v>
      </c>
      <c r="O17" s="113" t="s">
        <v>14</v>
      </c>
      <c r="P17" s="113" t="s">
        <v>15</v>
      </c>
      <c r="Q17" s="113" t="s">
        <v>16</v>
      </c>
      <c r="R17" s="113" t="s">
        <v>17</v>
      </c>
    </row>
    <row r="18" spans="1:18" ht="41.25" customHeight="1">
      <c r="A18" s="1"/>
      <c r="B18" s="10">
        <v>1</v>
      </c>
      <c r="C18" s="252" t="s">
        <v>176</v>
      </c>
      <c r="D18" s="252"/>
      <c r="E18" s="252"/>
      <c r="F18" s="252"/>
      <c r="G18" s="252" t="s">
        <v>209</v>
      </c>
      <c r="H18" s="252"/>
      <c r="I18" s="252"/>
      <c r="J18" s="252"/>
      <c r="K18" s="11">
        <v>7</v>
      </c>
      <c r="L18" s="11">
        <v>0</v>
      </c>
      <c r="M18" s="11">
        <v>0</v>
      </c>
      <c r="N18" s="11">
        <v>0</v>
      </c>
      <c r="O18" s="11">
        <v>6</v>
      </c>
      <c r="P18" s="11">
        <v>0</v>
      </c>
      <c r="Q18" s="194">
        <v>2</v>
      </c>
      <c r="R18" s="11">
        <v>0</v>
      </c>
    </row>
  </sheetData>
  <mergeCells count="24">
    <mergeCell ref="G18:J18"/>
    <mergeCell ref="C18:F18"/>
    <mergeCell ref="H12:I12"/>
    <mergeCell ref="B8:D8"/>
    <mergeCell ref="C11:E11"/>
    <mergeCell ref="H11:I11"/>
    <mergeCell ref="C12:E12"/>
    <mergeCell ref="B16:F17"/>
    <mergeCell ref="G16:J17"/>
    <mergeCell ref="C13:E13"/>
    <mergeCell ref="H13:I13"/>
    <mergeCell ref="O16:R16"/>
    <mergeCell ref="B2:C2"/>
    <mergeCell ref="E2:I3"/>
    <mergeCell ref="B7:P7"/>
    <mergeCell ref="J9:N9"/>
    <mergeCell ref="C10:E10"/>
    <mergeCell ref="H10:I10"/>
    <mergeCell ref="J2:M3"/>
    <mergeCell ref="B3:C3"/>
    <mergeCell ref="J4:M4"/>
    <mergeCell ref="B6:K6"/>
    <mergeCell ref="L6:P6"/>
    <mergeCell ref="K16:N16"/>
  </mergeCells>
  <conditionalFormatting sqref="O18">
    <cfRule type="cellIs" dxfId="128" priority="4" operator="lessThan">
      <formula>$K$18</formula>
    </cfRule>
  </conditionalFormatting>
  <conditionalFormatting sqref="P18">
    <cfRule type="cellIs" dxfId="127" priority="3" operator="equal">
      <formula>0</formula>
    </cfRule>
  </conditionalFormatting>
  <conditionalFormatting sqref="Q18">
    <cfRule type="cellIs" dxfId="126" priority="2" operator="equal">
      <formula>0</formula>
    </cfRule>
  </conditionalFormatting>
  <conditionalFormatting sqref="R18">
    <cfRule type="cellIs" dxfId="125" priority="1" operator="equal">
      <formula>0</formula>
    </cfRule>
  </conditionalFormatting>
  <hyperlinks>
    <hyperlink ref="J4:M4" location="Índice!A1" display="Retornar al Índice" xr:uid="{00000000-0004-0000-0100-000000000000}"/>
    <hyperlink ref="B8:D8" location="Índice!A1" display="Volver al índice " xr:uid="{00000000-0004-0000-0100-000001000000}"/>
  </hyperlinks>
  <pageMargins left="0.7" right="0.7" top="0.75" bottom="0.75" header="0.3" footer="0.3"/>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18"/>
  <sheetViews>
    <sheetView showGridLines="0" topLeftCell="A7" zoomScale="80" zoomScaleNormal="80" zoomScaleSheetLayoutView="100" zoomScalePageLayoutView="80" workbookViewId="0">
      <selection activeCell="S13" sqref="S13"/>
    </sheetView>
  </sheetViews>
  <sheetFormatPr baseColWidth="10" defaultColWidth="10.75" defaultRowHeight="12.75"/>
  <cols>
    <col min="1" max="1" width="1.875" style="2" customWidth="1"/>
    <col min="2" max="2" width="3" style="2" customWidth="1"/>
    <col min="3" max="3" width="8.125" style="2" customWidth="1"/>
    <col min="4" max="4" width="12.625" style="2" customWidth="1"/>
    <col min="5" max="5" width="8.375" style="2" customWidth="1"/>
    <col min="6" max="6" width="11.875" style="2" customWidth="1"/>
    <col min="7" max="7" width="11" style="2" customWidth="1"/>
    <col min="8" max="9" width="14" style="2" customWidth="1"/>
    <col min="10" max="14" width="6" style="2" customWidth="1"/>
    <col min="15" max="17" width="10.875" style="2" customWidth="1"/>
    <col min="18" max="18" width="20.125" style="2" customWidth="1"/>
    <col min="19" max="19" width="12.875" style="2" customWidth="1"/>
    <col min="20" max="25" width="9.75" style="2" customWidth="1"/>
    <col min="26" max="26" width="3.75" style="2" customWidth="1"/>
    <col min="27" max="16384" width="10.75" style="2"/>
  </cols>
  <sheetData>
    <row r="1" spans="1:25">
      <c r="A1" s="1"/>
      <c r="B1" s="1"/>
      <c r="C1" s="1"/>
      <c r="D1" s="1"/>
      <c r="E1" s="1"/>
      <c r="F1" s="1"/>
      <c r="G1" s="1"/>
      <c r="H1" s="1"/>
      <c r="M1" s="1"/>
    </row>
    <row r="2" spans="1:25" ht="21.75" customHeight="1">
      <c r="A2" s="1"/>
      <c r="B2" s="228" t="s">
        <v>0</v>
      </c>
      <c r="C2" s="228"/>
      <c r="D2" s="13" t="s">
        <v>21</v>
      </c>
      <c r="E2" s="229" t="s">
        <v>75</v>
      </c>
      <c r="F2" s="229"/>
      <c r="G2" s="229"/>
      <c r="H2" s="229"/>
      <c r="I2" s="229"/>
      <c r="J2" s="239"/>
      <c r="K2" s="240"/>
      <c r="L2" s="240"/>
      <c r="M2" s="241"/>
      <c r="P2" s="195"/>
      <c r="Q2" s="195"/>
      <c r="R2" s="195"/>
      <c r="S2" s="195"/>
    </row>
    <row r="3" spans="1:25" ht="21.75" customHeight="1">
      <c r="A3" s="1"/>
      <c r="B3" s="228" t="s">
        <v>1</v>
      </c>
      <c r="C3" s="228"/>
      <c r="D3" s="67">
        <v>6</v>
      </c>
      <c r="E3" s="229"/>
      <c r="F3" s="229"/>
      <c r="G3" s="229"/>
      <c r="H3" s="229"/>
      <c r="I3" s="229"/>
      <c r="J3" s="242"/>
      <c r="K3" s="243"/>
      <c r="L3" s="243"/>
      <c r="M3" s="244"/>
      <c r="P3" s="195"/>
      <c r="Q3" s="195"/>
      <c r="R3" s="195"/>
      <c r="S3" s="195"/>
    </row>
    <row r="4" spans="1:25">
      <c r="A4" s="1"/>
      <c r="B4" s="1"/>
      <c r="C4" s="1"/>
      <c r="D4" s="1"/>
      <c r="E4" s="1"/>
      <c r="F4" s="1"/>
      <c r="G4" s="1"/>
      <c r="H4" s="1"/>
      <c r="J4" s="245" t="s">
        <v>2</v>
      </c>
      <c r="K4" s="245"/>
      <c r="L4" s="245"/>
      <c r="M4" s="245"/>
      <c r="P4" s="195"/>
      <c r="Q4" s="195"/>
      <c r="R4" s="195"/>
      <c r="S4" s="195"/>
    </row>
    <row r="5" spans="1:25">
      <c r="A5" s="1"/>
      <c r="B5" s="1"/>
      <c r="C5" s="1"/>
      <c r="D5" s="1"/>
      <c r="E5" s="1"/>
      <c r="F5" s="1"/>
      <c r="G5" s="1"/>
      <c r="H5" s="1"/>
      <c r="M5" s="1"/>
    </row>
    <row r="6" spans="1:25">
      <c r="A6" s="1"/>
      <c r="B6" s="246" t="s">
        <v>20</v>
      </c>
      <c r="C6" s="247"/>
      <c r="D6" s="247"/>
      <c r="E6" s="247"/>
      <c r="F6" s="247"/>
      <c r="G6" s="247"/>
      <c r="H6" s="247"/>
      <c r="I6" s="247"/>
      <c r="J6" s="247"/>
      <c r="K6" s="248"/>
      <c r="L6" s="249" t="s">
        <v>205</v>
      </c>
      <c r="M6" s="250"/>
      <c r="N6" s="250"/>
      <c r="O6" s="250"/>
      <c r="P6" s="251"/>
    </row>
    <row r="7" spans="1:25">
      <c r="A7" s="1"/>
      <c r="B7" s="230" t="s">
        <v>187</v>
      </c>
      <c r="C7" s="230"/>
      <c r="D7" s="230"/>
      <c r="E7" s="230"/>
      <c r="F7" s="230"/>
      <c r="G7" s="230"/>
      <c r="H7" s="230"/>
      <c r="I7" s="230"/>
      <c r="J7" s="230"/>
      <c r="K7" s="230"/>
      <c r="L7" s="230"/>
      <c r="M7" s="230"/>
      <c r="N7" s="230"/>
      <c r="O7" s="230"/>
      <c r="P7" s="230"/>
    </row>
    <row r="8" spans="1:25" ht="14.25">
      <c r="A8" s="1"/>
      <c r="B8" s="231" t="s">
        <v>50</v>
      </c>
      <c r="C8" s="231"/>
      <c r="D8" s="231"/>
      <c r="E8" s="1"/>
      <c r="F8" s="1"/>
      <c r="G8" s="1"/>
      <c r="H8" s="1"/>
      <c r="M8" s="1"/>
    </row>
    <row r="9" spans="1:25">
      <c r="A9" s="1"/>
      <c r="B9" s="3" t="s">
        <v>3</v>
      </c>
      <c r="C9" s="1"/>
      <c r="D9" s="1"/>
      <c r="E9" s="1"/>
      <c r="F9" s="1"/>
      <c r="G9" s="1"/>
      <c r="H9" s="1"/>
      <c r="J9" s="232" t="s">
        <v>22</v>
      </c>
      <c r="K9" s="233"/>
      <c r="L9" s="233"/>
      <c r="M9" s="233"/>
      <c r="N9" s="234"/>
      <c r="O9" s="9"/>
      <c r="S9" s="29"/>
      <c r="T9" s="29"/>
      <c r="U9" s="29"/>
      <c r="V9" s="29"/>
      <c r="W9" s="29"/>
      <c r="X9" s="29"/>
      <c r="Y9" s="29"/>
    </row>
    <row r="10" spans="1:25" ht="80.25" customHeight="1">
      <c r="A10" s="1"/>
      <c r="B10" s="58" t="s">
        <v>4</v>
      </c>
      <c r="C10" s="235" t="s">
        <v>5</v>
      </c>
      <c r="D10" s="236"/>
      <c r="E10" s="237"/>
      <c r="F10" s="58" t="s">
        <v>6</v>
      </c>
      <c r="G10" s="58" t="s">
        <v>7</v>
      </c>
      <c r="H10" s="235" t="s">
        <v>8</v>
      </c>
      <c r="I10" s="237"/>
      <c r="J10" s="53" t="s">
        <v>25</v>
      </c>
      <c r="K10" s="53" t="s">
        <v>26</v>
      </c>
      <c r="L10" s="53" t="s">
        <v>27</v>
      </c>
      <c r="M10" s="53" t="s">
        <v>28</v>
      </c>
      <c r="N10" s="53" t="s">
        <v>29</v>
      </c>
      <c r="O10" s="4" t="s">
        <v>211</v>
      </c>
      <c r="P10" s="4" t="s">
        <v>9</v>
      </c>
      <c r="Q10" s="125" t="s">
        <v>208</v>
      </c>
      <c r="R10" s="125" t="s">
        <v>349</v>
      </c>
      <c r="T10" s="29"/>
      <c r="U10" s="29"/>
      <c r="V10" s="29"/>
      <c r="W10" s="29"/>
      <c r="X10" s="29"/>
      <c r="Y10" s="29"/>
    </row>
    <row r="11" spans="1:25" ht="66.75" customHeight="1">
      <c r="A11" s="1"/>
      <c r="B11" s="5">
        <v>1</v>
      </c>
      <c r="C11" s="225" t="s">
        <v>201</v>
      </c>
      <c r="D11" s="226"/>
      <c r="E11" s="227"/>
      <c r="F11" s="30">
        <v>43101</v>
      </c>
      <c r="G11" s="30" t="s">
        <v>357</v>
      </c>
      <c r="H11" s="225" t="s">
        <v>188</v>
      </c>
      <c r="I11" s="227"/>
      <c r="J11" s="59" t="s">
        <v>80</v>
      </c>
      <c r="K11" s="59" t="s">
        <v>77</v>
      </c>
      <c r="L11" s="59" t="s">
        <v>77</v>
      </c>
      <c r="M11" s="59" t="s">
        <v>79</v>
      </c>
      <c r="N11" s="59" t="s">
        <v>77</v>
      </c>
      <c r="O11" s="83" t="s">
        <v>189</v>
      </c>
      <c r="P11" s="31">
        <v>0.5</v>
      </c>
      <c r="Q11" s="198">
        <v>1</v>
      </c>
      <c r="R11" s="183"/>
      <c r="T11" s="29"/>
      <c r="U11" s="29"/>
      <c r="V11" s="29"/>
      <c r="W11" s="29"/>
      <c r="X11" s="29"/>
      <c r="Y11" s="29"/>
    </row>
    <row r="12" spans="1:25" ht="58.5" customHeight="1">
      <c r="A12" s="1"/>
      <c r="B12" s="5">
        <v>2</v>
      </c>
      <c r="C12" s="225" t="s">
        <v>190</v>
      </c>
      <c r="D12" s="226"/>
      <c r="E12" s="227"/>
      <c r="F12" s="30">
        <v>43282</v>
      </c>
      <c r="G12" s="30">
        <v>43465</v>
      </c>
      <c r="H12" s="225" t="s">
        <v>191</v>
      </c>
      <c r="I12" s="227"/>
      <c r="J12" s="59" t="s">
        <v>80</v>
      </c>
      <c r="K12" s="59" t="s">
        <v>77</v>
      </c>
      <c r="L12" s="59" t="s">
        <v>77</v>
      </c>
      <c r="M12" s="59" t="s">
        <v>79</v>
      </c>
      <c r="N12" s="59" t="s">
        <v>77</v>
      </c>
      <c r="O12" s="83" t="s">
        <v>189</v>
      </c>
      <c r="P12" s="31">
        <v>0.5</v>
      </c>
      <c r="Q12" s="198">
        <v>1</v>
      </c>
      <c r="R12" s="59"/>
      <c r="T12" s="29"/>
      <c r="U12" s="29"/>
      <c r="V12" s="29"/>
      <c r="W12" s="29"/>
      <c r="X12" s="29"/>
      <c r="Y12" s="29"/>
    </row>
    <row r="13" spans="1:25" ht="36.75" customHeight="1">
      <c r="A13" s="1"/>
      <c r="B13" s="7"/>
      <c r="C13" s="32"/>
      <c r="D13" s="32"/>
      <c r="E13" s="32"/>
      <c r="F13" s="33"/>
      <c r="G13" s="33"/>
      <c r="H13" s="32"/>
      <c r="I13" s="32"/>
      <c r="J13" s="1"/>
      <c r="K13" s="1"/>
      <c r="L13" s="1"/>
      <c r="M13" s="1"/>
      <c r="N13" s="1"/>
      <c r="O13" s="32"/>
      <c r="P13" s="34"/>
      <c r="Q13" s="1"/>
      <c r="T13" s="29"/>
      <c r="U13" s="29"/>
      <c r="V13" s="29"/>
      <c r="W13" s="29"/>
      <c r="X13" s="29"/>
      <c r="Y13" s="29"/>
    </row>
    <row r="14" spans="1:25">
      <c r="A14" s="1"/>
      <c r="B14" s="1"/>
      <c r="C14" s="1"/>
      <c r="D14" s="1"/>
      <c r="E14" s="1"/>
      <c r="F14" s="1"/>
      <c r="G14" s="1"/>
      <c r="H14" s="1"/>
      <c r="I14" s="1"/>
      <c r="J14" s="1"/>
      <c r="K14" s="1"/>
      <c r="L14" s="1"/>
      <c r="M14" s="1"/>
    </row>
    <row r="15" spans="1:25">
      <c r="A15" s="1"/>
      <c r="B15" s="3" t="s">
        <v>10</v>
      </c>
      <c r="D15" s="1"/>
      <c r="E15" s="1"/>
      <c r="F15" s="1"/>
      <c r="G15" s="1"/>
      <c r="H15" s="1"/>
      <c r="I15" s="1"/>
      <c r="J15" s="1"/>
      <c r="K15" s="1"/>
      <c r="L15" s="1"/>
      <c r="M15" s="1"/>
    </row>
    <row r="16" spans="1:25" ht="12.75" customHeight="1">
      <c r="A16" s="1"/>
      <c r="B16" s="223" t="s">
        <v>4</v>
      </c>
      <c r="C16" s="238" t="s">
        <v>11</v>
      </c>
      <c r="D16" s="238"/>
      <c r="E16" s="238"/>
      <c r="F16" s="238"/>
      <c r="G16" s="238"/>
      <c r="H16" s="273" t="s">
        <v>12</v>
      </c>
      <c r="I16" s="274"/>
      <c r="J16" s="275"/>
      <c r="K16" s="256" t="s">
        <v>13</v>
      </c>
      <c r="L16" s="257"/>
      <c r="M16" s="257"/>
      <c r="N16" s="258"/>
      <c r="O16" s="253" t="s">
        <v>207</v>
      </c>
      <c r="P16" s="254"/>
      <c r="Q16" s="254"/>
      <c r="R16" s="255"/>
    </row>
    <row r="17" spans="1:18">
      <c r="A17" s="1"/>
      <c r="B17" s="224"/>
      <c r="C17" s="238"/>
      <c r="D17" s="238"/>
      <c r="E17" s="238"/>
      <c r="F17" s="238"/>
      <c r="G17" s="238"/>
      <c r="H17" s="276"/>
      <c r="I17" s="277"/>
      <c r="J17" s="278"/>
      <c r="K17" s="84" t="s">
        <v>14</v>
      </c>
      <c r="L17" s="84" t="s">
        <v>15</v>
      </c>
      <c r="M17" s="84" t="s">
        <v>16</v>
      </c>
      <c r="N17" s="84" t="s">
        <v>17</v>
      </c>
      <c r="O17" s="115" t="s">
        <v>14</v>
      </c>
      <c r="P17" s="115" t="s">
        <v>15</v>
      </c>
      <c r="Q17" s="115" t="s">
        <v>16</v>
      </c>
      <c r="R17" s="115" t="s">
        <v>17</v>
      </c>
    </row>
    <row r="18" spans="1:18" ht="51.75" customHeight="1">
      <c r="A18" s="1"/>
      <c r="B18" s="5">
        <v>1</v>
      </c>
      <c r="C18" s="272" t="s">
        <v>192</v>
      </c>
      <c r="D18" s="272"/>
      <c r="E18" s="272"/>
      <c r="F18" s="272"/>
      <c r="G18" s="272"/>
      <c r="H18" s="261" t="s">
        <v>193</v>
      </c>
      <c r="I18" s="263"/>
      <c r="J18" s="262"/>
      <c r="K18" s="5">
        <v>0</v>
      </c>
      <c r="L18" s="5">
        <v>0</v>
      </c>
      <c r="M18" s="5">
        <v>6</v>
      </c>
      <c r="N18" s="5">
        <v>6</v>
      </c>
      <c r="O18" s="11">
        <v>0</v>
      </c>
      <c r="P18" s="11">
        <v>0</v>
      </c>
      <c r="Q18" s="194">
        <v>6</v>
      </c>
      <c r="R18" s="194">
        <v>6</v>
      </c>
    </row>
  </sheetData>
  <mergeCells count="23">
    <mergeCell ref="C18:G18"/>
    <mergeCell ref="H18:J18"/>
    <mergeCell ref="H16:J17"/>
    <mergeCell ref="O16:R16"/>
    <mergeCell ref="K16:N16"/>
    <mergeCell ref="C16:G17"/>
    <mergeCell ref="C12:E12"/>
    <mergeCell ref="H12:I12"/>
    <mergeCell ref="B16:B17"/>
    <mergeCell ref="B7:P7"/>
    <mergeCell ref="B8:D8"/>
    <mergeCell ref="J9:N9"/>
    <mergeCell ref="C10:E10"/>
    <mergeCell ref="H10:I10"/>
    <mergeCell ref="C11:E11"/>
    <mergeCell ref="H11:I11"/>
    <mergeCell ref="B6:K6"/>
    <mergeCell ref="L6:P6"/>
    <mergeCell ref="B2:C2"/>
    <mergeCell ref="E2:I3"/>
    <mergeCell ref="J2:M3"/>
    <mergeCell ref="B3:C3"/>
    <mergeCell ref="J4:M4"/>
  </mergeCells>
  <conditionalFormatting sqref="O18:P18">
    <cfRule type="cellIs" dxfId="124" priority="2" operator="equal">
      <formula>$K$18</formula>
    </cfRule>
  </conditionalFormatting>
  <conditionalFormatting sqref="P18">
    <cfRule type="cellIs" dxfId="123" priority="1" operator="equal">
      <formula>$L$18</formula>
    </cfRule>
  </conditionalFormatting>
  <hyperlinks>
    <hyperlink ref="J4:M4" location="Índice!A1" display="Retornar al Índice" xr:uid="{00000000-0004-0000-0300-000000000000}"/>
    <hyperlink ref="B8:D8" location="Índice!A1" display="Volver al índice " xr:uid="{00000000-0004-0000-0300-000001000000}"/>
  </hyperlinks>
  <pageMargins left="0.7" right="0.7" top="0.75" bottom="0.75" header="0.3" footer="0.3"/>
  <pageSetup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17"/>
  <sheetViews>
    <sheetView showGridLines="0" topLeftCell="A4" zoomScale="80" zoomScaleNormal="80" zoomScaleSheetLayoutView="100" zoomScalePageLayoutView="80" workbookViewId="0">
      <selection activeCell="U16" sqref="U16"/>
    </sheetView>
  </sheetViews>
  <sheetFormatPr baseColWidth="10" defaultColWidth="10.75" defaultRowHeight="12.75"/>
  <cols>
    <col min="1" max="1" width="1.875" style="2" customWidth="1"/>
    <col min="2" max="2" width="3" style="2" customWidth="1"/>
    <col min="3" max="3" width="7.875" style="2" customWidth="1"/>
    <col min="4" max="4" width="12.625" style="2" customWidth="1"/>
    <col min="5" max="5" width="8.375" style="2" customWidth="1"/>
    <col min="6" max="6" width="11.875" style="2" customWidth="1"/>
    <col min="7" max="7" width="11" style="2" customWidth="1"/>
    <col min="8" max="9" width="14" style="2" customWidth="1"/>
    <col min="10" max="14" width="6" style="2" customWidth="1"/>
    <col min="15" max="18" width="11.125" style="2" customWidth="1"/>
    <col min="19" max="19" width="12.875" style="2" customWidth="1"/>
    <col min="20" max="25" width="9.75" style="2" customWidth="1"/>
    <col min="26" max="26" width="3.75" style="2" customWidth="1"/>
    <col min="27" max="16384" width="10.75" style="2"/>
  </cols>
  <sheetData>
    <row r="1" spans="1:25">
      <c r="A1" s="1"/>
      <c r="B1" s="1"/>
      <c r="C1" s="1"/>
      <c r="D1" s="1"/>
      <c r="E1" s="1"/>
      <c r="F1" s="1"/>
      <c r="G1" s="1"/>
      <c r="H1" s="1"/>
      <c r="M1" s="1"/>
    </row>
    <row r="2" spans="1:25" ht="21.75" customHeight="1">
      <c r="A2" s="1"/>
      <c r="B2" s="228" t="s">
        <v>0</v>
      </c>
      <c r="C2" s="228"/>
      <c r="D2" s="13" t="s">
        <v>21</v>
      </c>
      <c r="E2" s="229" t="s">
        <v>75</v>
      </c>
      <c r="F2" s="229"/>
      <c r="G2" s="229"/>
      <c r="H2" s="229"/>
      <c r="I2" s="229"/>
      <c r="J2" s="239"/>
      <c r="K2" s="240"/>
      <c r="L2" s="240"/>
      <c r="M2" s="241"/>
    </row>
    <row r="3" spans="1:25" ht="21.75" customHeight="1">
      <c r="A3" s="1"/>
      <c r="B3" s="228" t="s">
        <v>1</v>
      </c>
      <c r="C3" s="228"/>
      <c r="D3" s="67">
        <v>6</v>
      </c>
      <c r="E3" s="229"/>
      <c r="F3" s="229"/>
      <c r="G3" s="229"/>
      <c r="H3" s="229"/>
      <c r="I3" s="229"/>
      <c r="J3" s="242"/>
      <c r="K3" s="243"/>
      <c r="L3" s="243"/>
      <c r="M3" s="244"/>
    </row>
    <row r="4" spans="1:25">
      <c r="A4" s="1"/>
      <c r="B4" s="1"/>
      <c r="C4" s="1"/>
      <c r="D4" s="1"/>
      <c r="E4" s="1"/>
      <c r="F4" s="1"/>
      <c r="G4" s="1"/>
      <c r="H4" s="1"/>
      <c r="J4" s="245" t="s">
        <v>2</v>
      </c>
      <c r="K4" s="245"/>
      <c r="L4" s="245"/>
      <c r="M4" s="245"/>
    </row>
    <row r="5" spans="1:25">
      <c r="A5" s="1"/>
      <c r="B5" s="1"/>
      <c r="C5" s="1"/>
      <c r="D5" s="1"/>
      <c r="E5" s="1"/>
      <c r="F5" s="1"/>
      <c r="G5" s="1"/>
      <c r="H5" s="1"/>
      <c r="M5" s="1"/>
    </row>
    <row r="6" spans="1:25">
      <c r="A6" s="1"/>
      <c r="B6" s="246" t="s">
        <v>202</v>
      </c>
      <c r="C6" s="247"/>
      <c r="D6" s="247"/>
      <c r="E6" s="247"/>
      <c r="F6" s="247"/>
      <c r="G6" s="247"/>
      <c r="H6" s="247"/>
      <c r="I6" s="247"/>
      <c r="J6" s="247"/>
      <c r="K6" s="248"/>
      <c r="L6" s="249" t="s">
        <v>205</v>
      </c>
      <c r="M6" s="250"/>
      <c r="N6" s="250"/>
      <c r="O6" s="250"/>
      <c r="P6" s="251"/>
    </row>
    <row r="7" spans="1:25">
      <c r="A7" s="1"/>
      <c r="B7" s="230" t="s">
        <v>204</v>
      </c>
      <c r="C7" s="230"/>
      <c r="D7" s="230"/>
      <c r="E7" s="230"/>
      <c r="F7" s="230"/>
      <c r="G7" s="230"/>
      <c r="H7" s="230"/>
      <c r="I7" s="230"/>
      <c r="J7" s="230"/>
      <c r="K7" s="230"/>
      <c r="L7" s="230"/>
      <c r="M7" s="230"/>
      <c r="N7" s="230"/>
      <c r="O7" s="230"/>
      <c r="P7" s="230"/>
    </row>
    <row r="8" spans="1:25" ht="14.25">
      <c r="A8" s="1"/>
      <c r="B8" s="231" t="s">
        <v>50</v>
      </c>
      <c r="C8" s="231"/>
      <c r="D8" s="231"/>
      <c r="E8" s="1"/>
      <c r="F8" s="1"/>
      <c r="G8" s="1"/>
      <c r="H8" s="1"/>
      <c r="M8" s="1"/>
    </row>
    <row r="9" spans="1:25">
      <c r="A9" s="1"/>
      <c r="B9" s="3" t="s">
        <v>3</v>
      </c>
      <c r="C9" s="1"/>
      <c r="D9" s="1"/>
      <c r="E9" s="1"/>
      <c r="F9" s="1"/>
      <c r="G9" s="1"/>
      <c r="H9" s="1"/>
      <c r="J9" s="232" t="s">
        <v>22</v>
      </c>
      <c r="K9" s="233"/>
      <c r="L9" s="233"/>
      <c r="M9" s="233"/>
      <c r="N9" s="234"/>
      <c r="O9" s="9"/>
      <c r="S9" s="29"/>
      <c r="T9" s="29"/>
      <c r="U9" s="29"/>
      <c r="V9" s="29"/>
      <c r="W9" s="29"/>
      <c r="X9" s="29"/>
      <c r="Y9" s="29"/>
    </row>
    <row r="10" spans="1:25" ht="78.75" customHeight="1">
      <c r="A10" s="1"/>
      <c r="B10" s="58" t="s">
        <v>4</v>
      </c>
      <c r="C10" s="235" t="s">
        <v>5</v>
      </c>
      <c r="D10" s="236"/>
      <c r="E10" s="237"/>
      <c r="F10" s="58" t="s">
        <v>6</v>
      </c>
      <c r="G10" s="58" t="s">
        <v>7</v>
      </c>
      <c r="H10" s="235" t="s">
        <v>8</v>
      </c>
      <c r="I10" s="237"/>
      <c r="J10" s="53" t="s">
        <v>25</v>
      </c>
      <c r="K10" s="53" t="s">
        <v>26</v>
      </c>
      <c r="L10" s="53" t="s">
        <v>27</v>
      </c>
      <c r="M10" s="53" t="s">
        <v>28</v>
      </c>
      <c r="N10" s="53" t="s">
        <v>29</v>
      </c>
      <c r="O10" s="4" t="s">
        <v>213</v>
      </c>
      <c r="P10" s="4" t="s">
        <v>9</v>
      </c>
      <c r="Q10" s="125" t="s">
        <v>208</v>
      </c>
      <c r="T10" s="29"/>
      <c r="U10" s="29"/>
      <c r="V10" s="29"/>
      <c r="W10" s="29"/>
      <c r="X10" s="29"/>
      <c r="Y10" s="29"/>
    </row>
    <row r="11" spans="1:25" ht="66.75" customHeight="1">
      <c r="A11" s="1"/>
      <c r="B11" s="5">
        <v>1</v>
      </c>
      <c r="C11" s="225" t="s">
        <v>203</v>
      </c>
      <c r="D11" s="226"/>
      <c r="E11" s="227"/>
      <c r="F11" s="30">
        <v>43101</v>
      </c>
      <c r="G11" s="30">
        <v>43281</v>
      </c>
      <c r="H11" s="225" t="s">
        <v>194</v>
      </c>
      <c r="I11" s="227"/>
      <c r="J11" s="59" t="s">
        <v>80</v>
      </c>
      <c r="K11" s="59" t="s">
        <v>77</v>
      </c>
      <c r="L11" s="59" t="s">
        <v>77</v>
      </c>
      <c r="M11" s="59" t="s">
        <v>79</v>
      </c>
      <c r="N11" s="59" t="s">
        <v>77</v>
      </c>
      <c r="O11" s="83" t="s">
        <v>189</v>
      </c>
      <c r="P11" s="31">
        <v>0.5</v>
      </c>
      <c r="Q11" s="198">
        <v>1</v>
      </c>
      <c r="T11" s="29"/>
      <c r="U11" s="29"/>
      <c r="V11" s="29"/>
      <c r="W11" s="29"/>
      <c r="X11" s="29"/>
      <c r="Y11" s="29"/>
    </row>
    <row r="12" spans="1:25" ht="60" customHeight="1">
      <c r="A12" s="1"/>
      <c r="B12" s="5">
        <v>2</v>
      </c>
      <c r="C12" s="225" t="s">
        <v>195</v>
      </c>
      <c r="D12" s="226"/>
      <c r="E12" s="227"/>
      <c r="F12" s="30">
        <v>43282</v>
      </c>
      <c r="G12" s="30">
        <v>43465</v>
      </c>
      <c r="H12" s="225" t="s">
        <v>196</v>
      </c>
      <c r="I12" s="227"/>
      <c r="J12" s="59" t="s">
        <v>80</v>
      </c>
      <c r="K12" s="59" t="s">
        <v>77</v>
      </c>
      <c r="L12" s="59" t="s">
        <v>77</v>
      </c>
      <c r="M12" s="59" t="s">
        <v>79</v>
      </c>
      <c r="N12" s="59" t="s">
        <v>77</v>
      </c>
      <c r="O12" s="83" t="s">
        <v>189</v>
      </c>
      <c r="P12" s="31">
        <v>0.5</v>
      </c>
      <c r="Q12" s="198">
        <v>1</v>
      </c>
      <c r="T12" s="29"/>
      <c r="U12" s="29"/>
      <c r="V12" s="29"/>
      <c r="W12" s="29"/>
      <c r="X12" s="29"/>
      <c r="Y12" s="29"/>
    </row>
    <row r="13" spans="1:25">
      <c r="A13" s="1"/>
      <c r="B13" s="1"/>
      <c r="C13" s="1"/>
      <c r="D13" s="1"/>
      <c r="E13" s="1"/>
      <c r="F13" s="1"/>
      <c r="G13" s="1"/>
      <c r="H13" s="1"/>
      <c r="I13" s="1"/>
      <c r="J13" s="1"/>
      <c r="K13" s="1"/>
      <c r="L13" s="1"/>
      <c r="M13" s="1"/>
    </row>
    <row r="14" spans="1:25">
      <c r="A14" s="1"/>
      <c r="B14" s="3" t="s">
        <v>10</v>
      </c>
      <c r="D14" s="1"/>
      <c r="E14" s="1"/>
      <c r="F14" s="1"/>
      <c r="G14" s="1"/>
      <c r="H14" s="1"/>
      <c r="I14" s="1"/>
      <c r="J14" s="1"/>
      <c r="K14" s="1"/>
      <c r="L14" s="1"/>
      <c r="M14" s="1"/>
      <c r="N14" s="1"/>
    </row>
    <row r="15" spans="1:25" ht="12.75" customHeight="1">
      <c r="A15" s="1"/>
      <c r="B15" s="223" t="s">
        <v>4</v>
      </c>
      <c r="C15" s="238" t="s">
        <v>11</v>
      </c>
      <c r="D15" s="238"/>
      <c r="E15" s="238"/>
      <c r="F15" s="238"/>
      <c r="G15" s="238"/>
      <c r="H15" s="273" t="s">
        <v>12</v>
      </c>
      <c r="I15" s="274"/>
      <c r="J15" s="275"/>
      <c r="K15" s="116" t="s">
        <v>13</v>
      </c>
      <c r="L15" s="117"/>
      <c r="M15" s="117"/>
      <c r="N15" s="118"/>
      <c r="O15" s="253" t="s">
        <v>207</v>
      </c>
      <c r="P15" s="254"/>
      <c r="Q15" s="254"/>
      <c r="R15" s="255"/>
    </row>
    <row r="16" spans="1:25">
      <c r="A16" s="1"/>
      <c r="B16" s="224"/>
      <c r="C16" s="238"/>
      <c r="D16" s="238"/>
      <c r="E16" s="238"/>
      <c r="F16" s="238"/>
      <c r="G16" s="238"/>
      <c r="H16" s="276"/>
      <c r="I16" s="277"/>
      <c r="J16" s="278"/>
      <c r="K16" s="84" t="s">
        <v>14</v>
      </c>
      <c r="L16" s="84" t="s">
        <v>15</v>
      </c>
      <c r="M16" s="84" t="s">
        <v>16</v>
      </c>
      <c r="N16" s="84" t="s">
        <v>17</v>
      </c>
      <c r="O16" s="115" t="s">
        <v>14</v>
      </c>
      <c r="P16" s="115" t="s">
        <v>15</v>
      </c>
      <c r="Q16" s="115" t="s">
        <v>16</v>
      </c>
      <c r="R16" s="115" t="s">
        <v>17</v>
      </c>
    </row>
    <row r="17" spans="1:18" ht="58.5" customHeight="1">
      <c r="A17" s="1"/>
      <c r="B17" s="5">
        <v>1</v>
      </c>
      <c r="C17" s="272" t="s">
        <v>197</v>
      </c>
      <c r="D17" s="272"/>
      <c r="E17" s="272"/>
      <c r="F17" s="272"/>
      <c r="G17" s="272"/>
      <c r="H17" s="261" t="s">
        <v>198</v>
      </c>
      <c r="I17" s="263"/>
      <c r="J17" s="262"/>
      <c r="K17" s="5">
        <v>0</v>
      </c>
      <c r="L17" s="5">
        <v>0</v>
      </c>
      <c r="M17" s="5">
        <v>6</v>
      </c>
      <c r="N17" s="5">
        <v>6</v>
      </c>
      <c r="O17" s="11">
        <v>0</v>
      </c>
      <c r="P17" s="11">
        <v>0</v>
      </c>
      <c r="Q17" s="194">
        <v>6</v>
      </c>
      <c r="R17" s="194">
        <v>6</v>
      </c>
    </row>
  </sheetData>
  <mergeCells count="22">
    <mergeCell ref="C17:G17"/>
    <mergeCell ref="H15:J16"/>
    <mergeCell ref="H17:J17"/>
    <mergeCell ref="C12:E12"/>
    <mergeCell ref="H12:I12"/>
    <mergeCell ref="B15:B16"/>
    <mergeCell ref="B7:P7"/>
    <mergeCell ref="B8:D8"/>
    <mergeCell ref="J9:N9"/>
    <mergeCell ref="C10:E10"/>
    <mergeCell ref="H10:I10"/>
    <mergeCell ref="C11:E11"/>
    <mergeCell ref="H11:I11"/>
    <mergeCell ref="O15:R15"/>
    <mergeCell ref="C15:G16"/>
    <mergeCell ref="B6:K6"/>
    <mergeCell ref="L6:P6"/>
    <mergeCell ref="B2:C2"/>
    <mergeCell ref="E2:I3"/>
    <mergeCell ref="J2:M3"/>
    <mergeCell ref="B3:C3"/>
    <mergeCell ref="J4:M4"/>
  </mergeCells>
  <conditionalFormatting sqref="O17:P17">
    <cfRule type="cellIs" dxfId="122" priority="2" operator="equal">
      <formula>$K$18</formula>
    </cfRule>
  </conditionalFormatting>
  <conditionalFormatting sqref="P17">
    <cfRule type="cellIs" dxfId="121" priority="1" operator="equal">
      <formula>$L$18</formula>
    </cfRule>
  </conditionalFormatting>
  <hyperlinks>
    <hyperlink ref="J4:M4" location="Índice!A1" display="Retornar al Índice" xr:uid="{00000000-0004-0000-0400-000000000000}"/>
    <hyperlink ref="B8:D8" location="Índice!A1" display="Volver al índice " xr:uid="{00000000-0004-0000-0400-000001000000}"/>
  </hyperlinks>
  <pageMargins left="0.7" right="0.7" top="0.75" bottom="0.75" header="0.3" footer="0.3"/>
  <pageSetup scale="7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R20"/>
  <sheetViews>
    <sheetView showGridLines="0" topLeftCell="A7" zoomScale="80" zoomScaleNormal="80" zoomScaleSheetLayoutView="100" zoomScalePageLayoutView="80" workbookViewId="0">
      <selection activeCell="P22" sqref="P22"/>
    </sheetView>
  </sheetViews>
  <sheetFormatPr baseColWidth="10" defaultColWidth="10.75" defaultRowHeight="12.75"/>
  <cols>
    <col min="1" max="1" width="1.75" style="2" customWidth="1"/>
    <col min="2" max="2" width="3" style="2" customWidth="1"/>
    <col min="3" max="3" width="7.375" style="2" customWidth="1"/>
    <col min="4" max="4" width="15.875" style="2" customWidth="1"/>
    <col min="5" max="5" width="8.375" style="2" customWidth="1"/>
    <col min="6" max="7" width="10.75" style="2"/>
    <col min="8" max="8" width="16.625" style="2" customWidth="1"/>
    <col min="9" max="9" width="18.875" style="2" customWidth="1"/>
    <col min="10" max="14" width="5.625" style="2" customWidth="1"/>
    <col min="15" max="18" width="12.5" style="2" customWidth="1"/>
    <col min="19" max="19" width="11.625" style="2" customWidth="1"/>
    <col min="20" max="25" width="10.75" style="2"/>
    <col min="26" max="26" width="3.625" style="2" customWidth="1"/>
    <col min="27" max="30" width="10.75" style="2"/>
    <col min="31" max="31" width="11.625" style="2" customWidth="1"/>
    <col min="32" max="16384" width="10.75" style="2"/>
  </cols>
  <sheetData>
    <row r="1" spans="1:18">
      <c r="A1" s="1"/>
      <c r="B1" s="1"/>
      <c r="C1" s="1"/>
      <c r="D1" s="1"/>
      <c r="E1" s="1"/>
      <c r="F1" s="1"/>
      <c r="G1" s="1"/>
      <c r="H1" s="1"/>
      <c r="M1" s="1"/>
    </row>
    <row r="2" spans="1:18" ht="21.75" customHeight="1">
      <c r="A2" s="1"/>
      <c r="B2" s="228" t="s">
        <v>0</v>
      </c>
      <c r="C2" s="228"/>
      <c r="D2" s="13" t="s">
        <v>21</v>
      </c>
      <c r="E2" s="229" t="s">
        <v>75</v>
      </c>
      <c r="F2" s="229"/>
      <c r="G2" s="229"/>
      <c r="H2" s="229"/>
      <c r="I2" s="229"/>
      <c r="J2" s="239"/>
      <c r="K2" s="240"/>
      <c r="L2" s="240"/>
      <c r="M2" s="241"/>
    </row>
    <row r="3" spans="1:18" ht="21.75" customHeight="1">
      <c r="A3" s="1"/>
      <c r="B3" s="228" t="s">
        <v>1</v>
      </c>
      <c r="C3" s="228"/>
      <c r="D3" s="67">
        <v>6</v>
      </c>
      <c r="E3" s="229"/>
      <c r="F3" s="229"/>
      <c r="G3" s="229"/>
      <c r="H3" s="229"/>
      <c r="I3" s="229"/>
      <c r="J3" s="242"/>
      <c r="K3" s="243"/>
      <c r="L3" s="243"/>
      <c r="M3" s="244"/>
    </row>
    <row r="4" spans="1:18">
      <c r="A4" s="1"/>
      <c r="B4" s="1"/>
      <c r="C4" s="1"/>
      <c r="D4" s="1"/>
      <c r="E4" s="1"/>
      <c r="F4" s="1"/>
      <c r="G4" s="1"/>
      <c r="H4" s="1"/>
      <c r="J4" s="245" t="s">
        <v>2</v>
      </c>
      <c r="K4" s="245"/>
      <c r="L4" s="245"/>
      <c r="M4" s="245"/>
    </row>
    <row r="5" spans="1:18">
      <c r="A5" s="1"/>
      <c r="B5" s="1"/>
      <c r="C5" s="1"/>
      <c r="D5" s="1"/>
      <c r="E5" s="1"/>
      <c r="F5" s="1"/>
      <c r="G5" s="1"/>
      <c r="H5" s="1"/>
      <c r="M5" s="1"/>
    </row>
    <row r="6" spans="1:18">
      <c r="A6" s="1"/>
      <c r="B6" s="246" t="s">
        <v>18</v>
      </c>
      <c r="C6" s="247"/>
      <c r="D6" s="247"/>
      <c r="E6" s="247"/>
      <c r="F6" s="247"/>
      <c r="G6" s="247"/>
      <c r="H6" s="247"/>
      <c r="I6" s="247"/>
      <c r="J6" s="247"/>
      <c r="K6" s="248"/>
      <c r="L6" s="249" t="s">
        <v>205</v>
      </c>
      <c r="M6" s="250"/>
      <c r="N6" s="250"/>
      <c r="O6" s="250"/>
      <c r="P6" s="251"/>
    </row>
    <row r="7" spans="1:18">
      <c r="A7" s="1"/>
      <c r="B7" s="230" t="s">
        <v>206</v>
      </c>
      <c r="C7" s="230"/>
      <c r="D7" s="230"/>
      <c r="E7" s="230"/>
      <c r="F7" s="230"/>
      <c r="G7" s="230"/>
      <c r="H7" s="230"/>
      <c r="I7" s="230"/>
      <c r="J7" s="230"/>
      <c r="K7" s="230"/>
      <c r="L7" s="230"/>
      <c r="M7" s="230"/>
      <c r="N7" s="230"/>
      <c r="O7" s="230"/>
      <c r="P7" s="230"/>
    </row>
    <row r="8" spans="1:18" ht="14.25">
      <c r="A8" s="1"/>
      <c r="B8" s="231" t="s">
        <v>50</v>
      </c>
      <c r="C8" s="231"/>
      <c r="D8" s="231"/>
      <c r="E8" s="1"/>
      <c r="F8" s="1"/>
      <c r="G8" s="1"/>
      <c r="H8" s="1"/>
      <c r="M8" s="1"/>
    </row>
    <row r="9" spans="1:18">
      <c r="A9" s="1"/>
      <c r="B9" s="3" t="s">
        <v>3</v>
      </c>
      <c r="C9" s="1"/>
      <c r="D9" s="1"/>
      <c r="E9" s="1"/>
      <c r="F9" s="1"/>
      <c r="G9" s="1"/>
      <c r="H9" s="1"/>
      <c r="J9" s="232" t="s">
        <v>22</v>
      </c>
      <c r="K9" s="233"/>
      <c r="L9" s="233"/>
      <c r="M9" s="233"/>
      <c r="N9" s="234"/>
    </row>
    <row r="10" spans="1:18" ht="69" customHeight="1">
      <c r="A10" s="1"/>
      <c r="B10" s="58" t="s">
        <v>4</v>
      </c>
      <c r="C10" s="235" t="s">
        <v>5</v>
      </c>
      <c r="D10" s="236"/>
      <c r="E10" s="237"/>
      <c r="F10" s="58" t="s">
        <v>6</v>
      </c>
      <c r="G10" s="58" t="s">
        <v>7</v>
      </c>
      <c r="H10" s="235" t="s">
        <v>8</v>
      </c>
      <c r="I10" s="237"/>
      <c r="J10" s="53" t="s">
        <v>25</v>
      </c>
      <c r="K10" s="53" t="s">
        <v>26</v>
      </c>
      <c r="L10" s="53" t="s">
        <v>27</v>
      </c>
      <c r="M10" s="53" t="s">
        <v>28</v>
      </c>
      <c r="N10" s="53" t="s">
        <v>29</v>
      </c>
      <c r="O10" s="4" t="s">
        <v>214</v>
      </c>
      <c r="P10" s="55" t="s">
        <v>9</v>
      </c>
      <c r="Q10" s="125" t="s">
        <v>208</v>
      </c>
    </row>
    <row r="11" spans="1:18" ht="45" customHeight="1">
      <c r="A11" s="1"/>
      <c r="B11" s="5">
        <v>1</v>
      </c>
      <c r="C11" s="225" t="s">
        <v>143</v>
      </c>
      <c r="D11" s="226"/>
      <c r="E11" s="227"/>
      <c r="F11" s="8">
        <v>43101</v>
      </c>
      <c r="G11" s="8">
        <v>43465</v>
      </c>
      <c r="H11" s="225" t="s">
        <v>144</v>
      </c>
      <c r="I11" s="227"/>
      <c r="J11" s="59" t="s">
        <v>78</v>
      </c>
      <c r="K11" s="59" t="s">
        <v>77</v>
      </c>
      <c r="L11" s="59" t="s">
        <v>78</v>
      </c>
      <c r="M11" s="59" t="s">
        <v>76</v>
      </c>
      <c r="N11" s="59" t="s">
        <v>77</v>
      </c>
      <c r="O11" s="59" t="s">
        <v>186</v>
      </c>
      <c r="P11" s="6">
        <v>1</v>
      </c>
      <c r="Q11" s="141">
        <v>0.7</v>
      </c>
    </row>
    <row r="12" spans="1:18">
      <c r="A12" s="1"/>
      <c r="B12" s="7"/>
      <c r="C12" s="32"/>
      <c r="D12" s="32"/>
      <c r="E12" s="32"/>
      <c r="F12" s="33"/>
      <c r="G12" s="33"/>
      <c r="H12" s="32"/>
      <c r="I12" s="32"/>
      <c r="J12" s="32"/>
      <c r="K12" s="1"/>
      <c r="L12" s="1"/>
      <c r="M12" s="34"/>
    </row>
    <row r="13" spans="1:18">
      <c r="A13" s="1"/>
      <c r="B13" s="3" t="s">
        <v>10</v>
      </c>
      <c r="D13" s="1"/>
      <c r="E13" s="1"/>
      <c r="F13" s="1"/>
      <c r="G13" s="1"/>
      <c r="H13" s="1"/>
      <c r="I13" s="1"/>
      <c r="J13" s="1"/>
      <c r="K13" s="1"/>
      <c r="L13" s="1"/>
      <c r="M13" s="1"/>
      <c r="N13" s="1"/>
    </row>
    <row r="14" spans="1:18" ht="12.75" customHeight="1">
      <c r="A14" s="1"/>
      <c r="B14" s="223" t="s">
        <v>4</v>
      </c>
      <c r="C14" s="279" t="s">
        <v>11</v>
      </c>
      <c r="D14" s="279"/>
      <c r="E14" s="279"/>
      <c r="F14" s="279"/>
      <c r="G14" s="279"/>
      <c r="H14" s="273" t="s">
        <v>12</v>
      </c>
      <c r="I14" s="274"/>
      <c r="J14" s="275"/>
      <c r="K14" s="256" t="s">
        <v>13</v>
      </c>
      <c r="L14" s="257"/>
      <c r="M14" s="257"/>
      <c r="N14" s="258"/>
      <c r="O14" s="253" t="s">
        <v>207</v>
      </c>
      <c r="P14" s="254"/>
      <c r="Q14" s="254"/>
      <c r="R14" s="255"/>
    </row>
    <row r="15" spans="1:18" ht="12.75" customHeight="1">
      <c r="A15" s="1"/>
      <c r="B15" s="224"/>
      <c r="C15" s="279"/>
      <c r="D15" s="279"/>
      <c r="E15" s="279"/>
      <c r="F15" s="279"/>
      <c r="G15" s="279"/>
      <c r="H15" s="276"/>
      <c r="I15" s="277"/>
      <c r="J15" s="278"/>
      <c r="K15" s="84" t="s">
        <v>14</v>
      </c>
      <c r="L15" s="84" t="s">
        <v>15</v>
      </c>
      <c r="M15" s="84" t="s">
        <v>16</v>
      </c>
      <c r="N15" s="84" t="s">
        <v>17</v>
      </c>
      <c r="O15" s="115" t="s">
        <v>14</v>
      </c>
      <c r="P15" s="115" t="s">
        <v>15</v>
      </c>
      <c r="Q15" s="115" t="s">
        <v>16</v>
      </c>
      <c r="R15" s="115" t="s">
        <v>17</v>
      </c>
    </row>
    <row r="16" spans="1:18" ht="40.5" customHeight="1">
      <c r="A16" s="1"/>
      <c r="B16" s="10">
        <v>1</v>
      </c>
      <c r="C16" s="283" t="s">
        <v>358</v>
      </c>
      <c r="D16" s="283"/>
      <c r="E16" s="283"/>
      <c r="F16" s="283"/>
      <c r="G16" s="283"/>
      <c r="H16" s="280" t="s">
        <v>361</v>
      </c>
      <c r="I16" s="281"/>
      <c r="J16" s="282"/>
      <c r="K16" s="11" t="s">
        <v>174</v>
      </c>
      <c r="L16" s="11" t="s">
        <v>174</v>
      </c>
      <c r="M16" s="11" t="s">
        <v>174</v>
      </c>
      <c r="N16" s="12">
        <v>1</v>
      </c>
      <c r="O16" s="177">
        <f>1/7</f>
        <v>0.14285714285714285</v>
      </c>
      <c r="P16" s="177">
        <v>0</v>
      </c>
      <c r="Q16" s="178">
        <f>(3/7)</f>
        <v>0.42857142857142855</v>
      </c>
      <c r="R16" s="178">
        <v>1</v>
      </c>
    </row>
    <row r="17" spans="1:18" ht="63.75" customHeight="1">
      <c r="A17" s="1"/>
      <c r="B17" s="10">
        <v>2</v>
      </c>
      <c r="C17" s="283" t="s">
        <v>345</v>
      </c>
      <c r="D17" s="283"/>
      <c r="E17" s="283"/>
      <c r="F17" s="283"/>
      <c r="G17" s="283"/>
      <c r="H17" s="280" t="s">
        <v>346</v>
      </c>
      <c r="I17" s="281"/>
      <c r="J17" s="282"/>
      <c r="K17" s="11" t="s">
        <v>174</v>
      </c>
      <c r="L17" s="11" t="s">
        <v>174</v>
      </c>
      <c r="M17" s="11" t="s">
        <v>174</v>
      </c>
      <c r="N17" s="12">
        <v>1</v>
      </c>
      <c r="O17" s="177">
        <v>0</v>
      </c>
      <c r="P17" s="178">
        <v>0</v>
      </c>
      <c r="Q17" s="178">
        <v>0</v>
      </c>
      <c r="R17" s="12">
        <v>0</v>
      </c>
    </row>
    <row r="18" spans="1:18" ht="40.5" customHeight="1">
      <c r="A18" s="1"/>
      <c r="B18" s="10">
        <v>3</v>
      </c>
      <c r="C18" s="283" t="s">
        <v>372</v>
      </c>
      <c r="D18" s="283"/>
      <c r="E18" s="283"/>
      <c r="F18" s="283"/>
      <c r="G18" s="283"/>
      <c r="H18" s="280" t="s">
        <v>373</v>
      </c>
      <c r="I18" s="281"/>
      <c r="J18" s="282"/>
      <c r="K18" s="11" t="s">
        <v>174</v>
      </c>
      <c r="L18" s="11" t="s">
        <v>174</v>
      </c>
      <c r="M18" s="11" t="s">
        <v>174</v>
      </c>
      <c r="N18" s="12">
        <v>1</v>
      </c>
      <c r="O18" s="178">
        <v>0</v>
      </c>
      <c r="P18" s="178">
        <v>0</v>
      </c>
      <c r="Q18" s="178">
        <v>0</v>
      </c>
      <c r="R18" s="12">
        <v>0.5</v>
      </c>
    </row>
    <row r="19" spans="1:18" ht="40.5" customHeight="1">
      <c r="A19" s="1"/>
      <c r="B19" s="10">
        <v>4</v>
      </c>
      <c r="C19" s="283" t="s">
        <v>347</v>
      </c>
      <c r="D19" s="283"/>
      <c r="E19" s="283"/>
      <c r="F19" s="283"/>
      <c r="G19" s="283"/>
      <c r="H19" s="280" t="s">
        <v>348</v>
      </c>
      <c r="I19" s="281"/>
      <c r="J19" s="282"/>
      <c r="K19" s="11" t="s">
        <v>174</v>
      </c>
      <c r="L19" s="155" t="s">
        <v>174</v>
      </c>
      <c r="M19" s="155">
        <v>1</v>
      </c>
      <c r="N19" s="12" t="s">
        <v>174</v>
      </c>
      <c r="O19" s="177">
        <v>0</v>
      </c>
      <c r="P19" s="177">
        <v>0</v>
      </c>
      <c r="Q19" s="12">
        <v>0.5</v>
      </c>
      <c r="R19" s="178">
        <v>1</v>
      </c>
    </row>
    <row r="20" spans="1:18" ht="61.5" customHeight="1">
      <c r="A20" s="1"/>
      <c r="B20" s="10">
        <v>5</v>
      </c>
      <c r="C20" s="283" t="s">
        <v>359</v>
      </c>
      <c r="D20" s="283"/>
      <c r="E20" s="283"/>
      <c r="F20" s="283"/>
      <c r="G20" s="283"/>
      <c r="H20" s="280" t="s">
        <v>360</v>
      </c>
      <c r="I20" s="281"/>
      <c r="J20" s="282"/>
      <c r="K20" s="12">
        <v>1</v>
      </c>
      <c r="L20" s="12">
        <v>1</v>
      </c>
      <c r="M20" s="12">
        <v>1</v>
      </c>
      <c r="N20" s="12">
        <v>1</v>
      </c>
      <c r="O20" s="177">
        <v>1</v>
      </c>
      <c r="P20" s="177">
        <v>1</v>
      </c>
      <c r="Q20" s="178">
        <v>1</v>
      </c>
      <c r="R20" s="178">
        <v>1</v>
      </c>
    </row>
  </sheetData>
  <mergeCells count="29">
    <mergeCell ref="H20:J20"/>
    <mergeCell ref="C20:G20"/>
    <mergeCell ref="C17:G17"/>
    <mergeCell ref="C18:G18"/>
    <mergeCell ref="B14:B15"/>
    <mergeCell ref="C16:G16"/>
    <mergeCell ref="H14:J15"/>
    <mergeCell ref="H16:J16"/>
    <mergeCell ref="H17:J17"/>
    <mergeCell ref="H18:J18"/>
    <mergeCell ref="C19:G19"/>
    <mergeCell ref="H19:J19"/>
    <mergeCell ref="B7:P7"/>
    <mergeCell ref="B8:D8"/>
    <mergeCell ref="J9:N9"/>
    <mergeCell ref="C10:E10"/>
    <mergeCell ref="H10:I10"/>
    <mergeCell ref="C11:E11"/>
    <mergeCell ref="H11:I11"/>
    <mergeCell ref="O14:R14"/>
    <mergeCell ref="K14:N14"/>
    <mergeCell ref="C14:G15"/>
    <mergeCell ref="B6:K6"/>
    <mergeCell ref="L6:P6"/>
    <mergeCell ref="B2:C2"/>
    <mergeCell ref="E2:I3"/>
    <mergeCell ref="J2:M3"/>
    <mergeCell ref="B3:C3"/>
    <mergeCell ref="J4:M4"/>
  </mergeCells>
  <conditionalFormatting sqref="O16:P20">
    <cfRule type="cellIs" dxfId="120" priority="15" operator="greaterThan">
      <formula>0</formula>
    </cfRule>
  </conditionalFormatting>
  <conditionalFormatting sqref="Q17">
    <cfRule type="cellIs" dxfId="119" priority="14" operator="greaterThan">
      <formula>0</formula>
    </cfRule>
  </conditionalFormatting>
  <conditionalFormatting sqref="Q18">
    <cfRule type="cellIs" dxfId="118" priority="13" operator="greaterThan">
      <formula>0</formula>
    </cfRule>
  </conditionalFormatting>
  <conditionalFormatting sqref="Q16">
    <cfRule type="cellIs" dxfId="117" priority="12" operator="greaterThan">
      <formula>0</formula>
    </cfRule>
  </conditionalFormatting>
  <conditionalFormatting sqref="R16">
    <cfRule type="cellIs" dxfId="116" priority="11" operator="greaterThan">
      <formula>0</formula>
    </cfRule>
  </conditionalFormatting>
  <conditionalFormatting sqref="R17">
    <cfRule type="cellIs" dxfId="115" priority="10" operator="lessThan">
      <formula>0.5</formula>
    </cfRule>
  </conditionalFormatting>
  <conditionalFormatting sqref="R18">
    <cfRule type="cellIs" dxfId="114" priority="9" operator="lessThan">
      <formula>0.5</formula>
    </cfRule>
    <cfRule type="cellIs" dxfId="113" priority="8" operator="lessThan">
      <formula>0.5</formula>
    </cfRule>
    <cfRule type="cellIs" dxfId="112" priority="7" operator="greaterThan">
      <formula>0.1</formula>
    </cfRule>
  </conditionalFormatting>
  <conditionalFormatting sqref="Q19">
    <cfRule type="cellIs" dxfId="111" priority="4" operator="greaterThan">
      <formula>0.1</formula>
    </cfRule>
    <cfRule type="cellIs" dxfId="110" priority="5" operator="lessThan">
      <formula>0.5</formula>
    </cfRule>
    <cfRule type="cellIs" dxfId="109" priority="6" operator="lessThan">
      <formula>0.5</formula>
    </cfRule>
  </conditionalFormatting>
  <conditionalFormatting sqref="R19">
    <cfRule type="cellIs" dxfId="108" priority="3" operator="greaterThan">
      <formula>0</formula>
    </cfRule>
  </conditionalFormatting>
  <conditionalFormatting sqref="R20">
    <cfRule type="cellIs" dxfId="107" priority="2" operator="greaterThan">
      <formula>0</formula>
    </cfRule>
  </conditionalFormatting>
  <conditionalFormatting sqref="Q20">
    <cfRule type="cellIs" dxfId="106" priority="1" operator="greaterThan">
      <formula>0</formula>
    </cfRule>
  </conditionalFormatting>
  <hyperlinks>
    <hyperlink ref="J4:M4" location="Índice!A1" display="Retornar al Índice" xr:uid="{00000000-0004-0000-0500-000000000000}"/>
    <hyperlink ref="B8:D8" location="Índice!A1" display="Volver al índice " xr:uid="{00000000-0004-0000-0500-000001000000}"/>
  </hyperlinks>
  <pageMargins left="0.7" right="0.7" top="0.75" bottom="0.75" header="0.3" footer="0.3"/>
  <pageSetup scale="7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R30"/>
  <sheetViews>
    <sheetView showGridLines="0" topLeftCell="F13" zoomScale="86" zoomScaleNormal="86" zoomScaleSheetLayoutView="100" workbookViewId="0">
      <selection activeCell="C17" sqref="C17:E17"/>
    </sheetView>
  </sheetViews>
  <sheetFormatPr baseColWidth="10" defaultColWidth="10" defaultRowHeight="12.75"/>
  <cols>
    <col min="1" max="1" width="1.75" style="86" customWidth="1"/>
    <col min="2" max="2" width="2.75" style="86" customWidth="1"/>
    <col min="3" max="3" width="17" style="86" customWidth="1"/>
    <col min="4" max="4" width="17.375" style="86" customWidth="1"/>
    <col min="5" max="5" width="16.125" style="86" customWidth="1"/>
    <col min="6" max="7" width="10" style="86"/>
    <col min="8" max="9" width="15.625" style="86" customWidth="1"/>
    <col min="10" max="13" width="5.625" style="86" customWidth="1"/>
    <col min="14" max="14" width="5.75" style="86" bestFit="1" customWidth="1"/>
    <col min="15" max="17" width="10" style="86"/>
    <col min="18" max="18" width="41.625" style="86" customWidth="1"/>
    <col min="19" max="16384" width="10" style="86"/>
  </cols>
  <sheetData>
    <row r="1" spans="1:18">
      <c r="A1" s="85"/>
      <c r="B1" s="85"/>
      <c r="C1" s="85"/>
      <c r="D1" s="85"/>
      <c r="E1" s="85"/>
      <c r="F1" s="85"/>
      <c r="G1" s="85"/>
      <c r="H1" s="85"/>
      <c r="M1" s="85"/>
    </row>
    <row r="2" spans="1:18" ht="21.75" customHeight="1">
      <c r="A2" s="85"/>
      <c r="B2" s="289" t="s">
        <v>0</v>
      </c>
      <c r="C2" s="289"/>
      <c r="D2" s="13" t="s">
        <v>21</v>
      </c>
      <c r="E2" s="290" t="s">
        <v>75</v>
      </c>
      <c r="F2" s="290"/>
      <c r="G2" s="290"/>
      <c r="H2" s="290"/>
      <c r="I2" s="290"/>
      <c r="J2" s="291"/>
      <c r="K2" s="292"/>
      <c r="L2" s="292"/>
      <c r="M2" s="293"/>
    </row>
    <row r="3" spans="1:18" ht="21.75" customHeight="1">
      <c r="A3" s="85"/>
      <c r="B3" s="289" t="s">
        <v>1</v>
      </c>
      <c r="C3" s="289"/>
      <c r="D3" s="135">
        <v>6</v>
      </c>
      <c r="E3" s="290"/>
      <c r="F3" s="290"/>
      <c r="G3" s="290"/>
      <c r="H3" s="290"/>
      <c r="I3" s="290"/>
      <c r="J3" s="294"/>
      <c r="K3" s="295"/>
      <c r="L3" s="295"/>
      <c r="M3" s="296"/>
    </row>
    <row r="4" spans="1:18" ht="21.75" customHeight="1">
      <c r="A4" s="85"/>
      <c r="B4" s="87"/>
      <c r="C4" s="87"/>
      <c r="D4" s="88"/>
      <c r="E4" s="89"/>
      <c r="F4" s="89"/>
      <c r="G4" s="89"/>
      <c r="H4" s="89"/>
      <c r="I4" s="89"/>
      <c r="J4" s="245" t="s">
        <v>2</v>
      </c>
      <c r="K4" s="245"/>
      <c r="L4" s="245"/>
      <c r="M4" s="245"/>
    </row>
    <row r="5" spans="1:18">
      <c r="A5" s="85"/>
      <c r="B5" s="85"/>
      <c r="C5" s="85"/>
      <c r="D5" s="85"/>
      <c r="E5" s="85"/>
      <c r="F5" s="85"/>
      <c r="G5" s="85"/>
      <c r="H5" s="85"/>
      <c r="M5" s="85"/>
    </row>
    <row r="6" spans="1:18">
      <c r="A6" s="85"/>
      <c r="B6" s="90" t="s">
        <v>33</v>
      </c>
      <c r="C6" s="91"/>
      <c r="D6" s="91"/>
      <c r="E6" s="91"/>
      <c r="F6" s="91"/>
      <c r="G6" s="91"/>
      <c r="H6" s="91"/>
      <c r="I6" s="297" t="s">
        <v>81</v>
      </c>
      <c r="J6" s="298"/>
      <c r="K6" s="298"/>
      <c r="L6" s="298"/>
      <c r="M6" s="299"/>
    </row>
    <row r="7" spans="1:18">
      <c r="A7" s="85"/>
      <c r="B7" s="85"/>
      <c r="C7" s="85"/>
      <c r="D7" s="85"/>
      <c r="E7" s="85"/>
      <c r="F7" s="85"/>
      <c r="G7" s="85"/>
      <c r="H7" s="85"/>
      <c r="M7" s="85"/>
    </row>
    <row r="8" spans="1:18">
      <c r="A8" s="85"/>
      <c r="B8" s="92" t="s">
        <v>3</v>
      </c>
      <c r="C8" s="85"/>
      <c r="D8" s="85"/>
      <c r="E8" s="85"/>
      <c r="F8" s="85"/>
      <c r="G8" s="85"/>
      <c r="H8" s="85"/>
      <c r="J8" s="300" t="s">
        <v>22</v>
      </c>
      <c r="K8" s="301"/>
      <c r="L8" s="301"/>
      <c r="M8" s="301"/>
      <c r="N8" s="302"/>
    </row>
    <row r="9" spans="1:18" ht="71.25" customHeight="1">
      <c r="A9" s="85"/>
      <c r="B9" s="123" t="s">
        <v>4</v>
      </c>
      <c r="C9" s="303" t="s">
        <v>5</v>
      </c>
      <c r="D9" s="304"/>
      <c r="E9" s="305"/>
      <c r="F9" s="123" t="s">
        <v>6</v>
      </c>
      <c r="G9" s="123" t="s">
        <v>7</v>
      </c>
      <c r="H9" s="303" t="s">
        <v>8</v>
      </c>
      <c r="I9" s="305"/>
      <c r="J9" s="126" t="s">
        <v>25</v>
      </c>
      <c r="K9" s="126" t="s">
        <v>26</v>
      </c>
      <c r="L9" s="126" t="s">
        <v>27</v>
      </c>
      <c r="M9" s="126" t="s">
        <v>28</v>
      </c>
      <c r="N9" s="126" t="s">
        <v>29</v>
      </c>
      <c r="O9" s="120" t="s">
        <v>82</v>
      </c>
      <c r="P9" s="93" t="s">
        <v>9</v>
      </c>
      <c r="Q9" s="125" t="s">
        <v>208</v>
      </c>
      <c r="R9" s="125" t="s">
        <v>349</v>
      </c>
    </row>
    <row r="10" spans="1:18" ht="92.25" customHeight="1">
      <c r="A10" s="85"/>
      <c r="B10" s="60">
        <v>1</v>
      </c>
      <c r="C10" s="284" t="s">
        <v>83</v>
      </c>
      <c r="D10" s="285"/>
      <c r="E10" s="286"/>
      <c r="F10" s="94">
        <v>43101</v>
      </c>
      <c r="G10" s="94">
        <v>43190</v>
      </c>
      <c r="H10" s="287" t="s">
        <v>84</v>
      </c>
      <c r="I10" s="288"/>
      <c r="J10" s="127" t="s">
        <v>142</v>
      </c>
      <c r="K10" s="127" t="s">
        <v>77</v>
      </c>
      <c r="L10" s="127" t="s">
        <v>76</v>
      </c>
      <c r="M10" s="127" t="s">
        <v>77</v>
      </c>
      <c r="N10" s="127" t="s">
        <v>77</v>
      </c>
      <c r="O10" s="119" t="s">
        <v>87</v>
      </c>
      <c r="P10" s="181">
        <v>0.125</v>
      </c>
      <c r="Q10" s="180">
        <v>1</v>
      </c>
      <c r="R10" s="83" t="s">
        <v>83</v>
      </c>
    </row>
    <row r="11" spans="1:18" ht="57" customHeight="1">
      <c r="A11" s="85"/>
      <c r="B11" s="60">
        <v>2</v>
      </c>
      <c r="C11" s="284" t="s">
        <v>215</v>
      </c>
      <c r="D11" s="285"/>
      <c r="E11" s="286"/>
      <c r="F11" s="94">
        <v>43190</v>
      </c>
      <c r="G11" s="94">
        <v>43281</v>
      </c>
      <c r="H11" s="287" t="s">
        <v>86</v>
      </c>
      <c r="I11" s="288"/>
      <c r="J11" s="127" t="s">
        <v>142</v>
      </c>
      <c r="K11" s="127" t="s">
        <v>77</v>
      </c>
      <c r="L11" s="127" t="s">
        <v>76</v>
      </c>
      <c r="M11" s="127" t="s">
        <v>77</v>
      </c>
      <c r="N11" s="127" t="s">
        <v>77</v>
      </c>
      <c r="O11" s="119" t="s">
        <v>85</v>
      </c>
      <c r="P11" s="181">
        <v>0.125</v>
      </c>
      <c r="Q11" s="180">
        <v>1</v>
      </c>
      <c r="R11" s="83" t="s">
        <v>437</v>
      </c>
    </row>
    <row r="12" spans="1:18" ht="30" customHeight="1">
      <c r="A12" s="85"/>
      <c r="B12" s="153">
        <v>3</v>
      </c>
      <c r="C12" s="306" t="s">
        <v>216</v>
      </c>
      <c r="D12" s="307"/>
      <c r="E12" s="308"/>
      <c r="F12" s="150">
        <v>43190</v>
      </c>
      <c r="G12" s="94">
        <v>43373</v>
      </c>
      <c r="H12" s="309" t="s">
        <v>88</v>
      </c>
      <c r="I12" s="310"/>
      <c r="J12" s="151" t="s">
        <v>142</v>
      </c>
      <c r="K12" s="151" t="s">
        <v>77</v>
      </c>
      <c r="L12" s="151" t="s">
        <v>76</v>
      </c>
      <c r="M12" s="151" t="s">
        <v>77</v>
      </c>
      <c r="N12" s="151" t="s">
        <v>77</v>
      </c>
      <c r="O12" s="152" t="s">
        <v>217</v>
      </c>
      <c r="P12" s="181">
        <v>0.125</v>
      </c>
      <c r="Q12" s="180">
        <v>1</v>
      </c>
      <c r="R12" s="143"/>
    </row>
    <row r="13" spans="1:18" ht="30" customHeight="1">
      <c r="A13" s="85"/>
      <c r="B13" s="60">
        <v>4</v>
      </c>
      <c r="C13" s="311" t="s">
        <v>89</v>
      </c>
      <c r="D13" s="312"/>
      <c r="E13" s="313"/>
      <c r="F13" s="94">
        <v>43374</v>
      </c>
      <c r="G13" s="94">
        <v>43465</v>
      </c>
      <c r="H13" s="287" t="s">
        <v>90</v>
      </c>
      <c r="I13" s="288"/>
      <c r="J13" s="127" t="s">
        <v>142</v>
      </c>
      <c r="K13" s="127" t="s">
        <v>77</v>
      </c>
      <c r="L13" s="127" t="s">
        <v>76</v>
      </c>
      <c r="M13" s="127" t="s">
        <v>77</v>
      </c>
      <c r="N13" s="127" t="s">
        <v>77</v>
      </c>
      <c r="O13" s="119" t="s">
        <v>87</v>
      </c>
      <c r="P13" s="181">
        <v>0.125</v>
      </c>
      <c r="Q13" s="180">
        <v>1</v>
      </c>
      <c r="R13" s="59" t="s">
        <v>438</v>
      </c>
    </row>
    <row r="14" spans="1:18" ht="30" customHeight="1">
      <c r="A14" s="85"/>
      <c r="B14" s="60">
        <v>5</v>
      </c>
      <c r="C14" s="284" t="s">
        <v>91</v>
      </c>
      <c r="D14" s="285"/>
      <c r="E14" s="286"/>
      <c r="F14" s="94">
        <v>43101</v>
      </c>
      <c r="G14" s="94">
        <v>43190</v>
      </c>
      <c r="H14" s="287" t="s">
        <v>92</v>
      </c>
      <c r="I14" s="288"/>
      <c r="J14" s="127" t="s">
        <v>142</v>
      </c>
      <c r="K14" s="127" t="s">
        <v>77</v>
      </c>
      <c r="L14" s="127" t="s">
        <v>76</v>
      </c>
      <c r="M14" s="127" t="s">
        <v>77</v>
      </c>
      <c r="N14" s="127" t="s">
        <v>77</v>
      </c>
      <c r="O14" s="119" t="s">
        <v>93</v>
      </c>
      <c r="P14" s="181">
        <v>0.125</v>
      </c>
      <c r="Q14" s="180">
        <v>1</v>
      </c>
      <c r="R14" s="83" t="s">
        <v>352</v>
      </c>
    </row>
    <row r="15" spans="1:18" ht="81" customHeight="1">
      <c r="A15" s="85"/>
      <c r="B15" s="60">
        <v>6</v>
      </c>
      <c r="C15" s="316" t="s">
        <v>416</v>
      </c>
      <c r="D15" s="317"/>
      <c r="E15" s="318"/>
      <c r="F15" s="94">
        <v>43160</v>
      </c>
      <c r="G15" s="94">
        <v>43281</v>
      </c>
      <c r="H15" s="287" t="s">
        <v>436</v>
      </c>
      <c r="I15" s="288"/>
      <c r="J15" s="127" t="s">
        <v>142</v>
      </c>
      <c r="K15" s="127" t="s">
        <v>77</v>
      </c>
      <c r="L15" s="127" t="s">
        <v>76</v>
      </c>
      <c r="M15" s="127" t="s">
        <v>77</v>
      </c>
      <c r="N15" s="127" t="s">
        <v>77</v>
      </c>
      <c r="O15" s="119" t="s">
        <v>87</v>
      </c>
      <c r="P15" s="181">
        <v>0.125</v>
      </c>
      <c r="Q15" s="180">
        <v>1</v>
      </c>
      <c r="R15" s="83" t="s">
        <v>436</v>
      </c>
    </row>
    <row r="16" spans="1:18" ht="30" customHeight="1">
      <c r="A16" s="85"/>
      <c r="B16" s="60">
        <v>7</v>
      </c>
      <c r="C16" s="284" t="s">
        <v>218</v>
      </c>
      <c r="D16" s="285"/>
      <c r="E16" s="286"/>
      <c r="F16" s="94">
        <v>43101</v>
      </c>
      <c r="G16" s="94">
        <v>43465</v>
      </c>
      <c r="H16" s="287" t="s">
        <v>219</v>
      </c>
      <c r="I16" s="288"/>
      <c r="J16" s="127" t="s">
        <v>142</v>
      </c>
      <c r="K16" s="127" t="s">
        <v>77</v>
      </c>
      <c r="L16" s="127" t="s">
        <v>76</v>
      </c>
      <c r="M16" s="127" t="s">
        <v>77</v>
      </c>
      <c r="N16" s="127" t="s">
        <v>77</v>
      </c>
      <c r="O16" s="119" t="s">
        <v>220</v>
      </c>
      <c r="P16" s="181">
        <v>0.125</v>
      </c>
      <c r="Q16" s="180">
        <v>1</v>
      </c>
      <c r="R16" s="83" t="s">
        <v>439</v>
      </c>
    </row>
    <row r="17" spans="1:18" ht="66" customHeight="1">
      <c r="A17" s="85"/>
      <c r="B17" s="60">
        <v>8</v>
      </c>
      <c r="C17" s="284" t="s">
        <v>323</v>
      </c>
      <c r="D17" s="285"/>
      <c r="E17" s="286"/>
      <c r="F17" s="94">
        <v>43101</v>
      </c>
      <c r="G17" s="94">
        <v>43465</v>
      </c>
      <c r="H17" s="287" t="s">
        <v>221</v>
      </c>
      <c r="I17" s="288"/>
      <c r="J17" s="127" t="s">
        <v>142</v>
      </c>
      <c r="K17" s="127" t="s">
        <v>77</v>
      </c>
      <c r="L17" s="127" t="s">
        <v>76</v>
      </c>
      <c r="M17" s="127" t="s">
        <v>77</v>
      </c>
      <c r="N17" s="127" t="s">
        <v>77</v>
      </c>
      <c r="O17" s="119" t="s">
        <v>85</v>
      </c>
      <c r="P17" s="181">
        <v>0.125</v>
      </c>
      <c r="Q17" s="180">
        <v>1</v>
      </c>
      <c r="R17" s="83" t="s">
        <v>440</v>
      </c>
    </row>
    <row r="18" spans="1:18" ht="18">
      <c r="A18" s="85"/>
      <c r="B18" s="85"/>
      <c r="C18" s="85"/>
      <c r="D18" s="85"/>
      <c r="E18" s="85"/>
      <c r="F18" s="85"/>
      <c r="G18" s="85"/>
      <c r="H18" s="85"/>
      <c r="I18" s="85"/>
      <c r="J18" s="85"/>
      <c r="K18" s="85"/>
      <c r="L18" s="85"/>
      <c r="M18" s="85"/>
      <c r="P18" s="176"/>
      <c r="R18" s="176"/>
    </row>
    <row r="19" spans="1:18">
      <c r="A19" s="85"/>
      <c r="B19" s="92" t="s">
        <v>10</v>
      </c>
      <c r="C19" s="85"/>
      <c r="D19" s="85"/>
      <c r="E19" s="85"/>
      <c r="F19" s="85"/>
      <c r="G19" s="85"/>
      <c r="H19" s="85"/>
      <c r="I19" s="85"/>
      <c r="J19" s="85"/>
      <c r="K19" s="85"/>
      <c r="L19" s="85"/>
      <c r="M19" s="85"/>
    </row>
    <row r="20" spans="1:18" ht="11.25" customHeight="1">
      <c r="A20" s="85"/>
      <c r="B20" s="314" t="s">
        <v>4</v>
      </c>
      <c r="C20" s="323" t="s">
        <v>11</v>
      </c>
      <c r="D20" s="323"/>
      <c r="E20" s="323"/>
      <c r="F20" s="323"/>
      <c r="G20" s="323"/>
      <c r="H20" s="323" t="s">
        <v>12</v>
      </c>
      <c r="I20" s="323"/>
      <c r="J20" s="323"/>
      <c r="K20" s="120" t="s">
        <v>13</v>
      </c>
      <c r="L20" s="121"/>
      <c r="M20" s="121"/>
      <c r="N20" s="122"/>
      <c r="O20" s="253" t="s">
        <v>207</v>
      </c>
      <c r="P20" s="254"/>
      <c r="Q20" s="254"/>
      <c r="R20" s="255"/>
    </row>
    <row r="21" spans="1:18" ht="13.5" customHeight="1">
      <c r="A21" s="85"/>
      <c r="B21" s="315"/>
      <c r="C21" s="323"/>
      <c r="D21" s="323"/>
      <c r="E21" s="323"/>
      <c r="F21" s="323"/>
      <c r="G21" s="323"/>
      <c r="H21" s="323"/>
      <c r="I21" s="323"/>
      <c r="J21" s="323"/>
      <c r="K21" s="96" t="s">
        <v>14</v>
      </c>
      <c r="L21" s="96" t="s">
        <v>15</v>
      </c>
      <c r="M21" s="96" t="s">
        <v>16</v>
      </c>
      <c r="N21" s="96" t="s">
        <v>17</v>
      </c>
      <c r="O21" s="115" t="s">
        <v>14</v>
      </c>
      <c r="P21" s="115" t="s">
        <v>15</v>
      </c>
      <c r="Q21" s="115" t="s">
        <v>16</v>
      </c>
      <c r="R21" s="115" t="s">
        <v>17</v>
      </c>
    </row>
    <row r="22" spans="1:18" ht="30" customHeight="1">
      <c r="A22" s="85"/>
      <c r="B22" s="62">
        <v>1</v>
      </c>
      <c r="C22" s="321" t="s">
        <v>331</v>
      </c>
      <c r="D22" s="321"/>
      <c r="E22" s="321"/>
      <c r="F22" s="321"/>
      <c r="G22" s="321"/>
      <c r="H22" s="322" t="s">
        <v>94</v>
      </c>
      <c r="I22" s="322"/>
      <c r="J22" s="322"/>
      <c r="K22" s="63">
        <v>0.99</v>
      </c>
      <c r="L22" s="63">
        <v>0.99</v>
      </c>
      <c r="M22" s="63">
        <v>0.99</v>
      </c>
      <c r="N22" s="63">
        <v>0.99</v>
      </c>
      <c r="O22" s="12">
        <v>0.99</v>
      </c>
      <c r="P22" s="12">
        <v>0.99</v>
      </c>
      <c r="Q22" s="12">
        <v>0.99</v>
      </c>
      <c r="R22" s="12">
        <v>0.99</v>
      </c>
    </row>
    <row r="23" spans="1:18" ht="34.5" customHeight="1">
      <c r="B23" s="62">
        <v>2</v>
      </c>
      <c r="C23" s="321" t="s">
        <v>332</v>
      </c>
      <c r="D23" s="321"/>
      <c r="E23" s="321"/>
      <c r="F23" s="321"/>
      <c r="G23" s="321"/>
      <c r="H23" s="322" t="s">
        <v>94</v>
      </c>
      <c r="I23" s="322"/>
      <c r="J23" s="322"/>
      <c r="K23" s="63">
        <v>0.99</v>
      </c>
      <c r="L23" s="63">
        <v>0.99</v>
      </c>
      <c r="M23" s="63">
        <v>0.99</v>
      </c>
      <c r="N23" s="63">
        <v>0.99</v>
      </c>
      <c r="O23" s="12">
        <v>0.98</v>
      </c>
      <c r="P23" s="12">
        <v>0.99</v>
      </c>
      <c r="Q23" s="12">
        <v>0.98</v>
      </c>
      <c r="R23" s="12">
        <v>0.98</v>
      </c>
    </row>
    <row r="24" spans="1:18" ht="34.5" customHeight="1">
      <c r="B24" s="144">
        <v>3</v>
      </c>
      <c r="C24" s="319" t="s">
        <v>353</v>
      </c>
      <c r="D24" s="319"/>
      <c r="E24" s="319"/>
      <c r="F24" s="319"/>
      <c r="G24" s="319"/>
      <c r="H24" s="320" t="s">
        <v>94</v>
      </c>
      <c r="I24" s="320"/>
      <c r="J24" s="320"/>
      <c r="K24" s="145">
        <v>0.99</v>
      </c>
      <c r="L24" s="145">
        <v>0.99</v>
      </c>
      <c r="M24" s="145">
        <v>0.99</v>
      </c>
      <c r="N24" s="145">
        <v>0.99</v>
      </c>
      <c r="O24" s="12">
        <v>1</v>
      </c>
      <c r="P24" s="12">
        <v>1</v>
      </c>
      <c r="Q24" s="12">
        <v>1</v>
      </c>
      <c r="R24" s="12">
        <v>1</v>
      </c>
    </row>
    <row r="25" spans="1:18" ht="34.5" customHeight="1"/>
    <row r="26" spans="1:18" ht="34.5" customHeight="1"/>
    <row r="27" spans="1:18" ht="34.5" customHeight="1"/>
    <row r="30" spans="1:18" ht="14.25" customHeight="1"/>
  </sheetData>
  <mergeCells count="35">
    <mergeCell ref="C24:G24"/>
    <mergeCell ref="H24:J24"/>
    <mergeCell ref="C23:G23"/>
    <mergeCell ref="H23:J23"/>
    <mergeCell ref="O20:R20"/>
    <mergeCell ref="C20:G21"/>
    <mergeCell ref="C22:G22"/>
    <mergeCell ref="H20:J21"/>
    <mergeCell ref="H22:J22"/>
    <mergeCell ref="C17:E17"/>
    <mergeCell ref="H17:I17"/>
    <mergeCell ref="B20:B21"/>
    <mergeCell ref="C15:E15"/>
    <mergeCell ref="H15:I15"/>
    <mergeCell ref="C16:E16"/>
    <mergeCell ref="H16:I16"/>
    <mergeCell ref="C12:E12"/>
    <mergeCell ref="H12:I12"/>
    <mergeCell ref="C13:E13"/>
    <mergeCell ref="H13:I13"/>
    <mergeCell ref="C14:E14"/>
    <mergeCell ref="H14:I14"/>
    <mergeCell ref="C11:E11"/>
    <mergeCell ref="H11:I11"/>
    <mergeCell ref="B2:C2"/>
    <mergeCell ref="E2:I3"/>
    <mergeCell ref="J2:M3"/>
    <mergeCell ref="B3:C3"/>
    <mergeCell ref="J4:M4"/>
    <mergeCell ref="I6:M6"/>
    <mergeCell ref="J8:N8"/>
    <mergeCell ref="C9:E9"/>
    <mergeCell ref="H9:I9"/>
    <mergeCell ref="C10:E10"/>
    <mergeCell ref="H10:I10"/>
  </mergeCells>
  <conditionalFormatting sqref="O22:P24">
    <cfRule type="cellIs" dxfId="105" priority="19" operator="greaterThan">
      <formula>0.97</formula>
    </cfRule>
    <cfRule type="cellIs" dxfId="104" priority="20" operator="greaterThan">
      <formula>98</formula>
    </cfRule>
  </conditionalFormatting>
  <conditionalFormatting sqref="O23">
    <cfRule type="cellIs" dxfId="103" priority="17" operator="lessThan">
      <formula>0.99</formula>
    </cfRule>
    <cfRule type="cellIs" dxfId="102" priority="18" operator="greaterThan">
      <formula>0.99</formula>
    </cfRule>
  </conditionalFormatting>
  <conditionalFormatting sqref="Q22">
    <cfRule type="cellIs" dxfId="101" priority="15" operator="greaterThan">
      <formula>0.97</formula>
    </cfRule>
    <cfRule type="cellIs" dxfId="100" priority="16" operator="greaterThan">
      <formula>98</formula>
    </cfRule>
  </conditionalFormatting>
  <conditionalFormatting sqref="Q23">
    <cfRule type="cellIs" dxfId="99" priority="13" operator="greaterThan">
      <formula>0.97</formula>
    </cfRule>
    <cfRule type="cellIs" dxfId="98" priority="14" operator="greaterThan">
      <formula>98</formula>
    </cfRule>
  </conditionalFormatting>
  <conditionalFormatting sqref="Q23">
    <cfRule type="cellIs" dxfId="97" priority="11" operator="lessThan">
      <formula>0.99</formula>
    </cfRule>
    <cfRule type="cellIs" dxfId="96" priority="12" operator="greaterThan">
      <formula>0.99</formula>
    </cfRule>
  </conditionalFormatting>
  <conditionalFormatting sqref="Q24">
    <cfRule type="cellIs" dxfId="95" priority="9" operator="greaterThan">
      <formula>0.97</formula>
    </cfRule>
    <cfRule type="cellIs" dxfId="94" priority="10" operator="greaterThan">
      <formula>98</formula>
    </cfRule>
  </conditionalFormatting>
  <conditionalFormatting sqref="R22">
    <cfRule type="cellIs" dxfId="93" priority="7" operator="greaterThan">
      <formula>0.97</formula>
    </cfRule>
    <cfRule type="cellIs" dxfId="92" priority="8" operator="greaterThan">
      <formula>98</formula>
    </cfRule>
  </conditionalFormatting>
  <conditionalFormatting sqref="R23">
    <cfRule type="cellIs" dxfId="91" priority="5" operator="greaterThan">
      <formula>0.97</formula>
    </cfRule>
    <cfRule type="cellIs" dxfId="90" priority="6" operator="greaterThan">
      <formula>98</formula>
    </cfRule>
  </conditionalFormatting>
  <conditionalFormatting sqref="R23">
    <cfRule type="cellIs" dxfId="89" priority="3" operator="lessThan">
      <formula>0.99</formula>
    </cfRule>
    <cfRule type="cellIs" dxfId="88" priority="4" operator="greaterThan">
      <formula>0.99</formula>
    </cfRule>
  </conditionalFormatting>
  <conditionalFormatting sqref="R24">
    <cfRule type="cellIs" dxfId="87" priority="1" operator="greaterThan">
      <formula>0.97</formula>
    </cfRule>
    <cfRule type="cellIs" dxfId="86" priority="2" operator="greaterThan">
      <formula>98</formula>
    </cfRule>
  </conditionalFormatting>
  <hyperlinks>
    <hyperlink ref="J4:M4" location="Índice!A1" display="Retornar al Índice" xr:uid="{00000000-0004-0000-0600-000000000000}"/>
  </hyperlinks>
  <pageMargins left="0.7" right="0.7" top="0.75" bottom="0.75" header="0.3" footer="0.3"/>
  <pageSetup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T32"/>
  <sheetViews>
    <sheetView showGridLines="0" topLeftCell="F13" zoomScale="80" zoomScaleNormal="80" zoomScaleSheetLayoutView="100" workbookViewId="0">
      <selection activeCell="H44" sqref="H44"/>
    </sheetView>
  </sheetViews>
  <sheetFormatPr baseColWidth="10" defaultColWidth="10" defaultRowHeight="12.75"/>
  <cols>
    <col min="1" max="1" width="1.75" style="86" customWidth="1"/>
    <col min="2" max="2" width="2.75" style="86" customWidth="1"/>
    <col min="3" max="5" width="17.5" style="86" customWidth="1"/>
    <col min="6" max="7" width="10" style="86"/>
    <col min="8" max="9" width="15.625" style="86" customWidth="1"/>
    <col min="10" max="13" width="5.625" style="86" customWidth="1"/>
    <col min="14" max="14" width="5.75" style="86" customWidth="1"/>
    <col min="15" max="15" width="12.5" style="86" bestFit="1" customWidth="1"/>
    <col min="16" max="16" width="10" style="86"/>
    <col min="17" max="17" width="11" style="86" customWidth="1"/>
    <col min="18" max="18" width="47.625" style="86" customWidth="1"/>
    <col min="19" max="16384" width="10" style="86"/>
  </cols>
  <sheetData>
    <row r="1" spans="1:18">
      <c r="A1" s="85"/>
      <c r="B1" s="85"/>
      <c r="C1" s="85"/>
      <c r="D1" s="85"/>
      <c r="E1" s="85"/>
      <c r="F1" s="85"/>
      <c r="G1" s="85"/>
      <c r="H1" s="85"/>
      <c r="M1" s="85"/>
    </row>
    <row r="2" spans="1:18" ht="21.75" customHeight="1">
      <c r="A2" s="85"/>
      <c r="B2" s="289" t="s">
        <v>0</v>
      </c>
      <c r="C2" s="289"/>
      <c r="D2" s="13" t="s">
        <v>21</v>
      </c>
      <c r="E2" s="290" t="s">
        <v>75</v>
      </c>
      <c r="F2" s="290"/>
      <c r="G2" s="290"/>
      <c r="H2" s="290"/>
      <c r="I2" s="290"/>
      <c r="J2" s="291"/>
      <c r="K2" s="292"/>
      <c r="L2" s="292"/>
      <c r="M2" s="293"/>
    </row>
    <row r="3" spans="1:18" ht="21.75" customHeight="1">
      <c r="A3" s="85"/>
      <c r="B3" s="289" t="s">
        <v>1</v>
      </c>
      <c r="C3" s="289"/>
      <c r="D3" s="135">
        <v>6</v>
      </c>
      <c r="E3" s="290"/>
      <c r="F3" s="290"/>
      <c r="G3" s="290"/>
      <c r="H3" s="290"/>
      <c r="I3" s="290"/>
      <c r="J3" s="294"/>
      <c r="K3" s="295"/>
      <c r="L3" s="295"/>
      <c r="M3" s="296"/>
    </row>
    <row r="4" spans="1:18" ht="21.75" customHeight="1">
      <c r="A4" s="85"/>
      <c r="B4" s="87"/>
      <c r="C4" s="87"/>
      <c r="D4" s="88"/>
      <c r="E4" s="89"/>
      <c r="F4" s="89"/>
      <c r="G4" s="89"/>
      <c r="H4" s="89"/>
      <c r="I4" s="89"/>
      <c r="J4" s="245" t="s">
        <v>2</v>
      </c>
      <c r="K4" s="245"/>
      <c r="L4" s="245"/>
      <c r="M4" s="245"/>
    </row>
    <row r="5" spans="1:18">
      <c r="A5" s="85"/>
      <c r="B5" s="85"/>
      <c r="C5" s="85"/>
      <c r="D5" s="85"/>
      <c r="E5" s="85"/>
      <c r="F5" s="85"/>
      <c r="G5" s="85"/>
      <c r="H5" s="85"/>
      <c r="M5" s="85"/>
    </row>
    <row r="6" spans="1:18">
      <c r="A6" s="85"/>
      <c r="B6" s="90" t="s">
        <v>34</v>
      </c>
      <c r="C6" s="91"/>
      <c r="D6" s="91"/>
      <c r="E6" s="91"/>
      <c r="F6" s="91"/>
      <c r="G6" s="91"/>
      <c r="H6" s="91"/>
      <c r="I6" s="297" t="s">
        <v>95</v>
      </c>
      <c r="J6" s="298"/>
      <c r="K6" s="298"/>
      <c r="L6" s="298"/>
      <c r="M6" s="299"/>
    </row>
    <row r="7" spans="1:18">
      <c r="A7" s="85"/>
      <c r="B7" s="85"/>
      <c r="C7" s="85"/>
      <c r="D7" s="85"/>
      <c r="E7" s="85"/>
      <c r="F7" s="85"/>
      <c r="G7" s="85"/>
      <c r="H7" s="85"/>
      <c r="M7" s="85"/>
    </row>
    <row r="8" spans="1:18">
      <c r="A8" s="85"/>
      <c r="B8" s="92" t="s">
        <v>3</v>
      </c>
      <c r="C8" s="85"/>
      <c r="D8" s="85"/>
      <c r="E8" s="85"/>
      <c r="F8" s="85"/>
      <c r="G8" s="85"/>
      <c r="H8" s="85"/>
      <c r="J8" s="300" t="s">
        <v>22</v>
      </c>
      <c r="K8" s="301"/>
      <c r="L8" s="301"/>
      <c r="M8" s="301"/>
      <c r="N8" s="302"/>
    </row>
    <row r="9" spans="1:18" ht="78.75" customHeight="1">
      <c r="A9" s="85"/>
      <c r="B9" s="123" t="s">
        <v>4</v>
      </c>
      <c r="C9" s="303" t="s">
        <v>5</v>
      </c>
      <c r="D9" s="304"/>
      <c r="E9" s="305"/>
      <c r="F9" s="123" t="s">
        <v>6</v>
      </c>
      <c r="G9" s="123" t="s">
        <v>7</v>
      </c>
      <c r="H9" s="303" t="s">
        <v>8</v>
      </c>
      <c r="I9" s="305"/>
      <c r="J9" s="126" t="s">
        <v>25</v>
      </c>
      <c r="K9" s="126" t="s">
        <v>26</v>
      </c>
      <c r="L9" s="126" t="s">
        <v>27</v>
      </c>
      <c r="M9" s="126" t="s">
        <v>28</v>
      </c>
      <c r="N9" s="126" t="s">
        <v>29</v>
      </c>
      <c r="O9" s="123" t="s">
        <v>82</v>
      </c>
      <c r="P9" s="93" t="s">
        <v>9</v>
      </c>
      <c r="Q9" s="125" t="s">
        <v>208</v>
      </c>
      <c r="R9" s="125" t="s">
        <v>349</v>
      </c>
    </row>
    <row r="10" spans="1:18" ht="54.75" customHeight="1">
      <c r="A10" s="85"/>
      <c r="B10" s="60">
        <v>1</v>
      </c>
      <c r="C10" s="287" t="s">
        <v>413</v>
      </c>
      <c r="D10" s="327"/>
      <c r="E10" s="288"/>
      <c r="F10" s="94">
        <v>43101</v>
      </c>
      <c r="G10" s="94">
        <v>43465</v>
      </c>
      <c r="H10" s="287" t="s">
        <v>427</v>
      </c>
      <c r="I10" s="288"/>
      <c r="J10" s="127" t="s">
        <v>142</v>
      </c>
      <c r="K10" s="127" t="s">
        <v>77</v>
      </c>
      <c r="L10" s="127" t="s">
        <v>76</v>
      </c>
      <c r="M10" s="127" t="s">
        <v>77</v>
      </c>
      <c r="N10" s="127" t="s">
        <v>77</v>
      </c>
      <c r="O10" s="197" t="s">
        <v>222</v>
      </c>
      <c r="P10" s="179">
        <v>9.0899999999999995E-2</v>
      </c>
      <c r="Q10" s="141">
        <v>0.5</v>
      </c>
      <c r="R10" s="184" t="s">
        <v>430</v>
      </c>
    </row>
    <row r="11" spans="1:18" ht="92.25" customHeight="1">
      <c r="A11" s="85"/>
      <c r="B11" s="60">
        <v>2</v>
      </c>
      <c r="C11" s="324" t="s">
        <v>414</v>
      </c>
      <c r="D11" s="325"/>
      <c r="E11" s="326"/>
      <c r="F11" s="94">
        <v>43101</v>
      </c>
      <c r="G11" s="94">
        <v>43465</v>
      </c>
      <c r="H11" s="287" t="s">
        <v>428</v>
      </c>
      <c r="I11" s="288"/>
      <c r="J11" s="127" t="s">
        <v>142</v>
      </c>
      <c r="K11" s="127" t="s">
        <v>77</v>
      </c>
      <c r="L11" s="127" t="s">
        <v>76</v>
      </c>
      <c r="M11" s="127" t="s">
        <v>77</v>
      </c>
      <c r="N11" s="127" t="s">
        <v>77</v>
      </c>
      <c r="O11" s="197" t="s">
        <v>96</v>
      </c>
      <c r="P11" s="179">
        <v>9.0899999999999995E-2</v>
      </c>
      <c r="Q11" s="141">
        <v>1</v>
      </c>
      <c r="R11" s="184" t="s">
        <v>428</v>
      </c>
    </row>
    <row r="12" spans="1:18" ht="30" customHeight="1">
      <c r="A12" s="85"/>
      <c r="B12" s="60">
        <v>3</v>
      </c>
      <c r="C12" s="324" t="s">
        <v>97</v>
      </c>
      <c r="D12" s="325"/>
      <c r="E12" s="326"/>
      <c r="F12" s="94">
        <v>43282</v>
      </c>
      <c r="G12" s="97">
        <v>43465</v>
      </c>
      <c r="H12" s="287" t="s">
        <v>98</v>
      </c>
      <c r="I12" s="288"/>
      <c r="J12" s="127" t="s">
        <v>142</v>
      </c>
      <c r="K12" s="127" t="s">
        <v>77</v>
      </c>
      <c r="L12" s="127" t="s">
        <v>76</v>
      </c>
      <c r="M12" s="127" t="s">
        <v>77</v>
      </c>
      <c r="N12" s="127" t="s">
        <v>77</v>
      </c>
      <c r="O12" s="197" t="s">
        <v>222</v>
      </c>
      <c r="P12" s="179">
        <v>9.0899999999999995E-2</v>
      </c>
      <c r="Q12" s="141">
        <v>1</v>
      </c>
      <c r="R12" s="184" t="s">
        <v>98</v>
      </c>
    </row>
    <row r="13" spans="1:18" ht="66.75" customHeight="1">
      <c r="A13" s="85"/>
      <c r="B13" s="60">
        <v>4</v>
      </c>
      <c r="C13" s="324" t="s">
        <v>99</v>
      </c>
      <c r="D13" s="325"/>
      <c r="E13" s="326"/>
      <c r="F13" s="94">
        <v>43101</v>
      </c>
      <c r="G13" s="97">
        <v>43465</v>
      </c>
      <c r="H13" s="287" t="s">
        <v>100</v>
      </c>
      <c r="I13" s="288"/>
      <c r="J13" s="127" t="s">
        <v>142</v>
      </c>
      <c r="K13" s="127" t="s">
        <v>77</v>
      </c>
      <c r="L13" s="127" t="s">
        <v>76</v>
      </c>
      <c r="M13" s="127" t="s">
        <v>77</v>
      </c>
      <c r="N13" s="127" t="s">
        <v>77</v>
      </c>
      <c r="O13" s="197" t="s">
        <v>96</v>
      </c>
      <c r="P13" s="179">
        <v>9.0899999999999995E-2</v>
      </c>
      <c r="Q13" s="182">
        <v>1</v>
      </c>
      <c r="R13" s="184" t="s">
        <v>431</v>
      </c>
    </row>
    <row r="14" spans="1:18" ht="57" customHeight="1">
      <c r="A14" s="85"/>
      <c r="B14" s="60">
        <v>5</v>
      </c>
      <c r="C14" s="324" t="s">
        <v>415</v>
      </c>
      <c r="D14" s="325"/>
      <c r="E14" s="326"/>
      <c r="F14" s="94">
        <v>43101</v>
      </c>
      <c r="G14" s="94">
        <v>43403</v>
      </c>
      <c r="H14" s="287" t="s">
        <v>102</v>
      </c>
      <c r="I14" s="288"/>
      <c r="J14" s="127" t="s">
        <v>142</v>
      </c>
      <c r="K14" s="127" t="s">
        <v>77</v>
      </c>
      <c r="L14" s="127" t="s">
        <v>76</v>
      </c>
      <c r="M14" s="127" t="s">
        <v>77</v>
      </c>
      <c r="N14" s="127" t="s">
        <v>77</v>
      </c>
      <c r="O14" s="197" t="s">
        <v>103</v>
      </c>
      <c r="P14" s="179">
        <v>9.0899999999999995E-2</v>
      </c>
      <c r="Q14" s="182">
        <v>1</v>
      </c>
      <c r="R14" s="184" t="s">
        <v>432</v>
      </c>
    </row>
    <row r="15" spans="1:18" ht="30" customHeight="1">
      <c r="A15" s="85"/>
      <c r="B15" s="60">
        <v>6</v>
      </c>
      <c r="C15" s="324" t="s">
        <v>104</v>
      </c>
      <c r="D15" s="325"/>
      <c r="E15" s="326"/>
      <c r="F15" s="94">
        <v>43191</v>
      </c>
      <c r="G15" s="97">
        <v>43465</v>
      </c>
      <c r="H15" s="287" t="s">
        <v>429</v>
      </c>
      <c r="I15" s="288"/>
      <c r="J15" s="127" t="s">
        <v>142</v>
      </c>
      <c r="K15" s="127" t="s">
        <v>77</v>
      </c>
      <c r="L15" s="127" t="s">
        <v>76</v>
      </c>
      <c r="M15" s="127" t="s">
        <v>77</v>
      </c>
      <c r="N15" s="127" t="s">
        <v>77</v>
      </c>
      <c r="O15" s="197" t="s">
        <v>101</v>
      </c>
      <c r="P15" s="179">
        <v>9.0899999999999995E-2</v>
      </c>
      <c r="Q15" s="182">
        <v>1</v>
      </c>
      <c r="R15" s="59" t="s">
        <v>433</v>
      </c>
    </row>
    <row r="16" spans="1:18" ht="53.25" customHeight="1">
      <c r="A16" s="85"/>
      <c r="B16" s="60">
        <v>7</v>
      </c>
      <c r="C16" s="324" t="s">
        <v>105</v>
      </c>
      <c r="D16" s="325"/>
      <c r="E16" s="326"/>
      <c r="F16" s="94">
        <v>43282</v>
      </c>
      <c r="G16" s="97">
        <v>43465</v>
      </c>
      <c r="H16" s="287" t="s">
        <v>106</v>
      </c>
      <c r="I16" s="288"/>
      <c r="J16" s="127" t="s">
        <v>142</v>
      </c>
      <c r="K16" s="127" t="s">
        <v>77</v>
      </c>
      <c r="L16" s="127" t="s">
        <v>76</v>
      </c>
      <c r="M16" s="127" t="s">
        <v>77</v>
      </c>
      <c r="N16" s="127" t="s">
        <v>77</v>
      </c>
      <c r="O16" s="197" t="s">
        <v>103</v>
      </c>
      <c r="P16" s="179">
        <v>9.0899999999999995E-2</v>
      </c>
      <c r="Q16" s="182">
        <v>1</v>
      </c>
      <c r="R16" s="83" t="s">
        <v>434</v>
      </c>
    </row>
    <row r="17" spans="1:20" ht="30" customHeight="1">
      <c r="A17" s="85"/>
      <c r="B17" s="60">
        <v>8</v>
      </c>
      <c r="C17" s="324" t="s">
        <v>223</v>
      </c>
      <c r="D17" s="325"/>
      <c r="E17" s="326"/>
      <c r="F17" s="94">
        <v>43101</v>
      </c>
      <c r="G17" s="97">
        <v>43189</v>
      </c>
      <c r="H17" s="287" t="s">
        <v>224</v>
      </c>
      <c r="I17" s="288"/>
      <c r="J17" s="127" t="s">
        <v>142</v>
      </c>
      <c r="K17" s="127" t="s">
        <v>77</v>
      </c>
      <c r="L17" s="127" t="s">
        <v>76</v>
      </c>
      <c r="M17" s="127" t="s">
        <v>77</v>
      </c>
      <c r="N17" s="127" t="s">
        <v>77</v>
      </c>
      <c r="O17" s="197" t="s">
        <v>101</v>
      </c>
      <c r="P17" s="179">
        <v>9.0899999999999995E-2</v>
      </c>
      <c r="Q17" s="141">
        <v>1</v>
      </c>
      <c r="R17" s="6" t="s">
        <v>354</v>
      </c>
    </row>
    <row r="18" spans="1:20" ht="29.25" customHeight="1">
      <c r="A18" s="85"/>
      <c r="B18" s="60">
        <v>9</v>
      </c>
      <c r="C18" s="324" t="s">
        <v>225</v>
      </c>
      <c r="D18" s="325"/>
      <c r="E18" s="326"/>
      <c r="F18" s="94">
        <v>43101</v>
      </c>
      <c r="G18" s="97">
        <v>43189</v>
      </c>
      <c r="H18" s="287" t="s">
        <v>226</v>
      </c>
      <c r="I18" s="288"/>
      <c r="J18" s="127" t="s">
        <v>142</v>
      </c>
      <c r="K18" s="127" t="s">
        <v>77</v>
      </c>
      <c r="L18" s="127" t="s">
        <v>76</v>
      </c>
      <c r="M18" s="127" t="s">
        <v>77</v>
      </c>
      <c r="N18" s="127" t="s">
        <v>77</v>
      </c>
      <c r="O18" s="197" t="s">
        <v>222</v>
      </c>
      <c r="P18" s="179">
        <v>9.0899999999999995E-2</v>
      </c>
      <c r="Q18" s="141">
        <v>1</v>
      </c>
      <c r="R18" s="83" t="s">
        <v>435</v>
      </c>
    </row>
    <row r="19" spans="1:20" ht="29.25" customHeight="1">
      <c r="A19" s="85"/>
      <c r="B19" s="60">
        <v>10</v>
      </c>
      <c r="C19" s="324" t="s">
        <v>227</v>
      </c>
      <c r="D19" s="325"/>
      <c r="E19" s="326"/>
      <c r="F19" s="94">
        <v>43101</v>
      </c>
      <c r="G19" s="97">
        <v>43281</v>
      </c>
      <c r="H19" s="287" t="s">
        <v>226</v>
      </c>
      <c r="I19" s="288"/>
      <c r="J19" s="127" t="s">
        <v>142</v>
      </c>
      <c r="K19" s="127" t="s">
        <v>77</v>
      </c>
      <c r="L19" s="127" t="s">
        <v>76</v>
      </c>
      <c r="M19" s="127" t="s">
        <v>77</v>
      </c>
      <c r="N19" s="127" t="s">
        <v>77</v>
      </c>
      <c r="O19" s="197" t="s">
        <v>103</v>
      </c>
      <c r="P19" s="179">
        <v>9.0899999999999995E-2</v>
      </c>
      <c r="Q19" s="141">
        <v>1</v>
      </c>
      <c r="R19" s="83" t="s">
        <v>355</v>
      </c>
    </row>
    <row r="20" spans="1:20" ht="30" customHeight="1">
      <c r="A20" s="85"/>
      <c r="B20" s="153">
        <v>11</v>
      </c>
      <c r="C20" s="328" t="s">
        <v>107</v>
      </c>
      <c r="D20" s="329"/>
      <c r="E20" s="330"/>
      <c r="F20" s="150">
        <v>43101</v>
      </c>
      <c r="G20" s="94">
        <v>43373</v>
      </c>
      <c r="H20" s="309" t="s">
        <v>108</v>
      </c>
      <c r="I20" s="310"/>
      <c r="J20" s="151" t="s">
        <v>142</v>
      </c>
      <c r="K20" s="151" t="s">
        <v>77</v>
      </c>
      <c r="L20" s="151" t="s">
        <v>76</v>
      </c>
      <c r="M20" s="151" t="s">
        <v>77</v>
      </c>
      <c r="N20" s="151" t="s">
        <v>77</v>
      </c>
      <c r="O20" s="152" t="s">
        <v>103</v>
      </c>
      <c r="P20" s="179">
        <v>9.0899999999999995E-2</v>
      </c>
      <c r="Q20" s="182">
        <v>1</v>
      </c>
      <c r="R20" s="183" t="s">
        <v>108</v>
      </c>
    </row>
    <row r="21" spans="1:20" ht="18">
      <c r="A21" s="85"/>
      <c r="B21" s="85"/>
      <c r="C21" s="202"/>
      <c r="D21" s="202"/>
      <c r="E21" s="202"/>
      <c r="F21" s="85"/>
      <c r="G21" s="85"/>
      <c r="H21" s="85"/>
      <c r="I21" s="85"/>
      <c r="J21" s="85"/>
      <c r="K21" s="85"/>
      <c r="L21" s="85"/>
      <c r="M21" s="85"/>
      <c r="P21" s="176"/>
      <c r="T21" s="185">
        <f>100/11</f>
        <v>9.0909090909090917</v>
      </c>
    </row>
    <row r="22" spans="1:20">
      <c r="A22" s="85"/>
      <c r="B22" s="92" t="s">
        <v>10</v>
      </c>
      <c r="C22" s="85"/>
      <c r="D22" s="85"/>
      <c r="E22" s="85"/>
      <c r="F22" s="85"/>
      <c r="G22" s="85"/>
      <c r="H22" s="85"/>
      <c r="I22" s="85"/>
      <c r="J22" s="85"/>
      <c r="K22" s="85"/>
      <c r="L22" s="85"/>
      <c r="M22" s="85"/>
    </row>
    <row r="23" spans="1:20" ht="11.25" customHeight="1">
      <c r="A23" s="85"/>
      <c r="B23" s="314" t="s">
        <v>4</v>
      </c>
      <c r="C23" s="323" t="s">
        <v>11</v>
      </c>
      <c r="D23" s="323"/>
      <c r="E23" s="323"/>
      <c r="F23" s="323"/>
      <c r="G23" s="323"/>
      <c r="H23" s="338" t="s">
        <v>12</v>
      </c>
      <c r="I23" s="339"/>
      <c r="J23" s="340"/>
      <c r="K23" s="335" t="s">
        <v>13</v>
      </c>
      <c r="L23" s="336"/>
      <c r="M23" s="336"/>
      <c r="N23" s="337"/>
      <c r="O23" s="253" t="s">
        <v>207</v>
      </c>
      <c r="P23" s="254"/>
      <c r="Q23" s="254"/>
      <c r="R23" s="255"/>
    </row>
    <row r="24" spans="1:20" ht="13.5" customHeight="1">
      <c r="A24" s="85"/>
      <c r="B24" s="315"/>
      <c r="C24" s="323"/>
      <c r="D24" s="323"/>
      <c r="E24" s="323"/>
      <c r="F24" s="323"/>
      <c r="G24" s="323"/>
      <c r="H24" s="341"/>
      <c r="I24" s="342"/>
      <c r="J24" s="343"/>
      <c r="K24" s="96" t="s">
        <v>14</v>
      </c>
      <c r="L24" s="96" t="s">
        <v>15</v>
      </c>
      <c r="M24" s="96" t="s">
        <v>16</v>
      </c>
      <c r="N24" s="96" t="s">
        <v>17</v>
      </c>
      <c r="O24" s="115" t="s">
        <v>14</v>
      </c>
      <c r="P24" s="115" t="s">
        <v>15</v>
      </c>
      <c r="Q24" s="115" t="s">
        <v>16</v>
      </c>
      <c r="R24" s="115" t="s">
        <v>17</v>
      </c>
    </row>
    <row r="25" spans="1:20" ht="51" customHeight="1">
      <c r="A25" s="85"/>
      <c r="B25" s="62">
        <v>1</v>
      </c>
      <c r="C25" s="321" t="s">
        <v>362</v>
      </c>
      <c r="D25" s="321"/>
      <c r="E25" s="321"/>
      <c r="F25" s="321"/>
      <c r="G25" s="321"/>
      <c r="H25" s="344" t="s">
        <v>369</v>
      </c>
      <c r="I25" s="345"/>
      <c r="J25" s="346"/>
      <c r="K25" s="64">
        <v>0.9</v>
      </c>
      <c r="L25" s="64">
        <v>0.9</v>
      </c>
      <c r="M25" s="64">
        <v>0.9</v>
      </c>
      <c r="N25" s="64">
        <v>0.9</v>
      </c>
      <c r="O25" s="12">
        <v>1</v>
      </c>
      <c r="P25" s="12">
        <v>1</v>
      </c>
      <c r="Q25" s="12">
        <v>1</v>
      </c>
      <c r="R25" s="12">
        <v>1</v>
      </c>
    </row>
    <row r="26" spans="1:20" ht="30" customHeight="1">
      <c r="A26" s="85"/>
      <c r="B26" s="62">
        <v>2</v>
      </c>
      <c r="C26" s="331" t="s">
        <v>363</v>
      </c>
      <c r="D26" s="331"/>
      <c r="E26" s="331"/>
      <c r="F26" s="331"/>
      <c r="G26" s="331"/>
      <c r="H26" s="332" t="s">
        <v>408</v>
      </c>
      <c r="I26" s="333"/>
      <c r="J26" s="334"/>
      <c r="K26" s="64">
        <v>0.9</v>
      </c>
      <c r="L26" s="64">
        <v>0.9</v>
      </c>
      <c r="M26" s="64">
        <v>0.9</v>
      </c>
      <c r="N26" s="64">
        <v>0.9</v>
      </c>
      <c r="O26" s="12">
        <v>0.9</v>
      </c>
      <c r="P26" s="12">
        <v>0.9</v>
      </c>
      <c r="Q26" s="12">
        <v>1</v>
      </c>
      <c r="R26" s="12">
        <v>1</v>
      </c>
    </row>
    <row r="27" spans="1:20" ht="41.25" customHeight="1">
      <c r="A27" s="85"/>
      <c r="B27" s="62">
        <v>3</v>
      </c>
      <c r="C27" s="331" t="s">
        <v>370</v>
      </c>
      <c r="D27" s="331"/>
      <c r="E27" s="331"/>
      <c r="F27" s="331"/>
      <c r="G27" s="331"/>
      <c r="H27" s="332" t="s">
        <v>364</v>
      </c>
      <c r="I27" s="333"/>
      <c r="J27" s="334"/>
      <c r="K27" s="64">
        <v>0</v>
      </c>
      <c r="L27" s="64">
        <v>0</v>
      </c>
      <c r="M27" s="64">
        <v>0</v>
      </c>
      <c r="N27" s="64">
        <v>0</v>
      </c>
      <c r="O27" s="12">
        <v>0</v>
      </c>
      <c r="P27" s="12">
        <v>0</v>
      </c>
      <c r="Q27" s="12">
        <v>0</v>
      </c>
      <c r="R27" s="12">
        <v>0</v>
      </c>
    </row>
    <row r="28" spans="1:20" ht="46.5" customHeight="1">
      <c r="B28" s="62">
        <v>4</v>
      </c>
      <c r="C28" s="331" t="s">
        <v>365</v>
      </c>
      <c r="D28" s="331"/>
      <c r="E28" s="331"/>
      <c r="F28" s="331"/>
      <c r="G28" s="331"/>
      <c r="H28" s="332" t="s">
        <v>366</v>
      </c>
      <c r="I28" s="333"/>
      <c r="J28" s="334"/>
      <c r="K28" s="64">
        <v>0.9</v>
      </c>
      <c r="L28" s="64">
        <v>0.9</v>
      </c>
      <c r="M28" s="64">
        <v>0.9</v>
      </c>
      <c r="N28" s="64">
        <v>0.9</v>
      </c>
      <c r="O28" s="12">
        <v>1</v>
      </c>
      <c r="P28" s="12">
        <v>1</v>
      </c>
      <c r="Q28" s="12">
        <v>1</v>
      </c>
      <c r="R28" s="12">
        <v>1</v>
      </c>
    </row>
    <row r="29" spans="1:20" ht="34.5" customHeight="1">
      <c r="B29" s="62">
        <v>5</v>
      </c>
      <c r="C29" s="331" t="s">
        <v>367</v>
      </c>
      <c r="D29" s="331"/>
      <c r="E29" s="331"/>
      <c r="F29" s="331"/>
      <c r="G29" s="331"/>
      <c r="H29" s="332" t="s">
        <v>408</v>
      </c>
      <c r="I29" s="333"/>
      <c r="J29" s="334"/>
      <c r="K29" s="64">
        <v>0.9</v>
      </c>
      <c r="L29" s="64">
        <v>0.9</v>
      </c>
      <c r="M29" s="64">
        <v>0.9</v>
      </c>
      <c r="N29" s="64">
        <v>0.9</v>
      </c>
      <c r="O29" s="12">
        <v>0.92</v>
      </c>
      <c r="P29" s="12">
        <v>1</v>
      </c>
      <c r="Q29" s="12">
        <v>1</v>
      </c>
      <c r="R29" s="12">
        <v>1</v>
      </c>
    </row>
    <row r="30" spans="1:20" ht="44.25" customHeight="1">
      <c r="B30" s="62">
        <v>6</v>
      </c>
      <c r="C30" s="331" t="s">
        <v>368</v>
      </c>
      <c r="D30" s="331"/>
      <c r="E30" s="331"/>
      <c r="F30" s="331"/>
      <c r="G30" s="331"/>
      <c r="H30" s="332" t="s">
        <v>364</v>
      </c>
      <c r="I30" s="333"/>
      <c r="J30" s="334"/>
      <c r="K30" s="64">
        <v>0</v>
      </c>
      <c r="L30" s="64">
        <v>0</v>
      </c>
      <c r="M30" s="64">
        <v>0</v>
      </c>
      <c r="N30" s="64">
        <v>0</v>
      </c>
      <c r="O30" s="12">
        <v>0</v>
      </c>
      <c r="P30" s="12">
        <v>0</v>
      </c>
      <c r="Q30" s="12">
        <v>0</v>
      </c>
      <c r="R30" s="12">
        <v>0</v>
      </c>
    </row>
    <row r="31" spans="1:20" ht="34.5" customHeight="1">
      <c r="J31" s="172"/>
      <c r="K31" s="172"/>
      <c r="L31" s="172"/>
      <c r="M31" s="172"/>
      <c r="R31" s="172"/>
    </row>
    <row r="32" spans="1:20" ht="34.5" customHeight="1"/>
  </sheetData>
  <mergeCells count="48">
    <mergeCell ref="C30:G30"/>
    <mergeCell ref="H30:J30"/>
    <mergeCell ref="K23:N23"/>
    <mergeCell ref="O23:R23"/>
    <mergeCell ref="C28:G28"/>
    <mergeCell ref="H28:J28"/>
    <mergeCell ref="C29:G29"/>
    <mergeCell ref="H29:J29"/>
    <mergeCell ref="C25:G25"/>
    <mergeCell ref="C26:G26"/>
    <mergeCell ref="C27:G27"/>
    <mergeCell ref="H23:J24"/>
    <mergeCell ref="H25:J25"/>
    <mergeCell ref="H26:J26"/>
    <mergeCell ref="H27:J27"/>
    <mergeCell ref="B23:B24"/>
    <mergeCell ref="C18:E18"/>
    <mergeCell ref="H18:I18"/>
    <mergeCell ref="C19:E19"/>
    <mergeCell ref="H19:I19"/>
    <mergeCell ref="C20:E20"/>
    <mergeCell ref="H20:I20"/>
    <mergeCell ref="C23:G24"/>
    <mergeCell ref="C15:E15"/>
    <mergeCell ref="H15:I15"/>
    <mergeCell ref="C16:E16"/>
    <mergeCell ref="H16:I16"/>
    <mergeCell ref="C17:E17"/>
    <mergeCell ref="H17:I17"/>
    <mergeCell ref="C12:E12"/>
    <mergeCell ref="H12:I12"/>
    <mergeCell ref="C13:E13"/>
    <mergeCell ref="H13:I13"/>
    <mergeCell ref="C14:E14"/>
    <mergeCell ref="H14:I14"/>
    <mergeCell ref="C11:E11"/>
    <mergeCell ref="H11:I11"/>
    <mergeCell ref="B2:C2"/>
    <mergeCell ref="E2:I3"/>
    <mergeCell ref="J2:M3"/>
    <mergeCell ref="B3:C3"/>
    <mergeCell ref="J4:M4"/>
    <mergeCell ref="I6:M6"/>
    <mergeCell ref="J8:N8"/>
    <mergeCell ref="C9:E9"/>
    <mergeCell ref="H9:I9"/>
    <mergeCell ref="C10:E10"/>
    <mergeCell ref="H10:I10"/>
  </mergeCells>
  <conditionalFormatting sqref="O25:P26">
    <cfRule type="cellIs" dxfId="85" priority="14" operator="greaterThan">
      <formula>0.89</formula>
    </cfRule>
  </conditionalFormatting>
  <conditionalFormatting sqref="O27:P27">
    <cfRule type="cellIs" dxfId="84" priority="13" operator="equal">
      <formula>0</formula>
    </cfRule>
  </conditionalFormatting>
  <conditionalFormatting sqref="O30:P30">
    <cfRule type="cellIs" dxfId="83" priority="12" operator="equal">
      <formula>0</formula>
    </cfRule>
  </conditionalFormatting>
  <conditionalFormatting sqref="O28:P29">
    <cfRule type="cellIs" dxfId="82" priority="11" operator="greaterThan">
      <formula>0.89</formula>
    </cfRule>
  </conditionalFormatting>
  <conditionalFormatting sqref="Q25:Q26">
    <cfRule type="cellIs" dxfId="81" priority="10" operator="greaterThan">
      <formula>0.89</formula>
    </cfRule>
  </conditionalFormatting>
  <conditionalFormatting sqref="Q27">
    <cfRule type="cellIs" dxfId="80" priority="9" operator="equal">
      <formula>0</formula>
    </cfRule>
  </conditionalFormatting>
  <conditionalFormatting sqref="Q30">
    <cfRule type="cellIs" dxfId="79" priority="8" operator="equal">
      <formula>0</formula>
    </cfRule>
  </conditionalFormatting>
  <conditionalFormatting sqref="Q28:Q29">
    <cfRule type="cellIs" dxfId="78" priority="7" operator="greaterThan">
      <formula>0.89</formula>
    </cfRule>
  </conditionalFormatting>
  <conditionalFormatting sqref="R25">
    <cfRule type="cellIs" dxfId="77" priority="6" operator="greaterThan">
      <formula>0.89</formula>
    </cfRule>
  </conditionalFormatting>
  <conditionalFormatting sqref="R26">
    <cfRule type="cellIs" dxfId="76" priority="5" operator="greaterThan">
      <formula>0.89</formula>
    </cfRule>
  </conditionalFormatting>
  <conditionalFormatting sqref="R27">
    <cfRule type="cellIs" dxfId="75" priority="4" operator="equal">
      <formula>0</formula>
    </cfRule>
  </conditionalFormatting>
  <conditionalFormatting sqref="R28">
    <cfRule type="cellIs" dxfId="74" priority="3" operator="greaterThan">
      <formula>0.89</formula>
    </cfRule>
  </conditionalFormatting>
  <conditionalFormatting sqref="R29">
    <cfRule type="cellIs" dxfId="73" priority="2" operator="greaterThan">
      <formula>0.89</formula>
    </cfRule>
  </conditionalFormatting>
  <conditionalFormatting sqref="R30">
    <cfRule type="cellIs" dxfId="72" priority="1" operator="equal">
      <formula>0</formula>
    </cfRule>
  </conditionalFormatting>
  <hyperlinks>
    <hyperlink ref="J4:M4" location="Índice!A1" display="Retornar al Índice" xr:uid="{00000000-0004-0000-0700-000000000000}"/>
  </hyperlinks>
  <pageMargins left="0.7" right="0.7" top="0.75" bottom="0.75" header="0.3" footer="0.3"/>
  <pageSetup scale="57"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U26"/>
  <sheetViews>
    <sheetView showGridLines="0" topLeftCell="C10" zoomScale="76" zoomScaleNormal="76" zoomScaleSheetLayoutView="100" workbookViewId="0">
      <selection activeCell="R24" sqref="R24"/>
    </sheetView>
  </sheetViews>
  <sheetFormatPr baseColWidth="10" defaultColWidth="10" defaultRowHeight="12.75"/>
  <cols>
    <col min="1" max="1" width="1.75" style="86" customWidth="1"/>
    <col min="2" max="2" width="2.75" style="86" customWidth="1"/>
    <col min="3" max="5" width="16.375" style="86" customWidth="1"/>
    <col min="6" max="7" width="10" style="86"/>
    <col min="8" max="9" width="15.625" style="86" customWidth="1"/>
    <col min="10" max="14" width="5.25" style="86" customWidth="1"/>
    <col min="15" max="15" width="11.5" style="86" customWidth="1"/>
    <col min="16" max="16" width="10" style="86"/>
    <col min="17" max="17" width="11.625" style="86" customWidth="1"/>
    <col min="18" max="18" width="40.625" style="86" customWidth="1"/>
    <col min="19" max="16384" width="10" style="86"/>
  </cols>
  <sheetData>
    <row r="1" spans="1:21">
      <c r="A1" s="85"/>
      <c r="B1" s="85"/>
      <c r="C1" s="85"/>
      <c r="D1" s="85"/>
      <c r="E1" s="85"/>
      <c r="F1" s="85"/>
      <c r="G1" s="85"/>
      <c r="H1" s="85"/>
      <c r="M1" s="85"/>
    </row>
    <row r="2" spans="1:21" ht="21.75" customHeight="1">
      <c r="A2" s="85"/>
      <c r="B2" s="289" t="s">
        <v>0</v>
      </c>
      <c r="C2" s="289"/>
      <c r="D2" s="13" t="s">
        <v>21</v>
      </c>
      <c r="E2" s="290" t="s">
        <v>75</v>
      </c>
      <c r="F2" s="290"/>
      <c r="G2" s="290"/>
      <c r="H2" s="290"/>
      <c r="I2" s="290"/>
      <c r="J2" s="291"/>
      <c r="K2" s="292"/>
      <c r="L2" s="292"/>
      <c r="M2" s="293"/>
    </row>
    <row r="3" spans="1:21" ht="21.75" customHeight="1">
      <c r="A3" s="85"/>
      <c r="B3" s="289" t="s">
        <v>1</v>
      </c>
      <c r="C3" s="289"/>
      <c r="D3" s="135">
        <v>6</v>
      </c>
      <c r="E3" s="290"/>
      <c r="F3" s="290"/>
      <c r="G3" s="290"/>
      <c r="H3" s="290"/>
      <c r="I3" s="290"/>
      <c r="J3" s="294"/>
      <c r="K3" s="295"/>
      <c r="L3" s="295"/>
      <c r="M3" s="296"/>
    </row>
    <row r="4" spans="1:21" ht="21.75" customHeight="1">
      <c r="A4" s="85"/>
      <c r="B4" s="87"/>
      <c r="C4" s="87"/>
      <c r="D4" s="88"/>
      <c r="E4" s="89"/>
      <c r="F4" s="89"/>
      <c r="G4" s="89"/>
      <c r="H4" s="89"/>
      <c r="I4" s="89"/>
      <c r="J4" s="245" t="s">
        <v>2</v>
      </c>
      <c r="K4" s="245"/>
      <c r="L4" s="245"/>
      <c r="M4" s="245"/>
    </row>
    <row r="5" spans="1:21">
      <c r="A5" s="85"/>
      <c r="B5" s="85"/>
      <c r="C5" s="85"/>
      <c r="D5" s="85"/>
      <c r="E5" s="85"/>
      <c r="F5" s="85"/>
      <c r="G5" s="85"/>
      <c r="H5" s="85"/>
      <c r="M5" s="85"/>
    </row>
    <row r="6" spans="1:21">
      <c r="A6" s="85"/>
      <c r="B6" s="90" t="s">
        <v>35</v>
      </c>
      <c r="C6" s="91"/>
      <c r="D6" s="91"/>
      <c r="E6" s="91"/>
      <c r="F6" s="91"/>
      <c r="G6" s="91"/>
      <c r="H6" s="91"/>
      <c r="I6" s="297" t="s">
        <v>109</v>
      </c>
      <c r="J6" s="298"/>
      <c r="K6" s="298"/>
      <c r="L6" s="298"/>
      <c r="M6" s="299"/>
    </row>
    <row r="7" spans="1:21">
      <c r="A7" s="85"/>
      <c r="B7" s="85"/>
      <c r="C7" s="85"/>
      <c r="D7" s="85"/>
      <c r="E7" s="85"/>
      <c r="F7" s="85"/>
      <c r="G7" s="85"/>
      <c r="H7" s="85"/>
      <c r="M7" s="85"/>
    </row>
    <row r="8" spans="1:21">
      <c r="A8" s="85"/>
      <c r="B8" s="92" t="s">
        <v>3</v>
      </c>
      <c r="C8" s="85"/>
      <c r="D8" s="85"/>
      <c r="E8" s="85"/>
      <c r="F8" s="85"/>
      <c r="G8" s="85"/>
      <c r="H8" s="85"/>
      <c r="J8" s="300" t="s">
        <v>22</v>
      </c>
      <c r="K8" s="301"/>
      <c r="L8" s="301"/>
      <c r="M8" s="301"/>
      <c r="N8" s="302"/>
    </row>
    <row r="9" spans="1:21" ht="90.75" customHeight="1">
      <c r="A9" s="85"/>
      <c r="B9" s="123" t="s">
        <v>4</v>
      </c>
      <c r="C9" s="303" t="s">
        <v>5</v>
      </c>
      <c r="D9" s="304"/>
      <c r="E9" s="305"/>
      <c r="F9" s="123" t="s">
        <v>6</v>
      </c>
      <c r="G9" s="123" t="s">
        <v>7</v>
      </c>
      <c r="H9" s="303" t="s">
        <v>8</v>
      </c>
      <c r="I9" s="305"/>
      <c r="J9" s="126" t="s">
        <v>25</v>
      </c>
      <c r="K9" s="126" t="s">
        <v>26</v>
      </c>
      <c r="L9" s="126" t="s">
        <v>27</v>
      </c>
      <c r="M9" s="126" t="s">
        <v>28</v>
      </c>
      <c r="N9" s="126" t="s">
        <v>29</v>
      </c>
      <c r="O9" s="93" t="s">
        <v>82</v>
      </c>
      <c r="P9" s="93" t="s">
        <v>9</v>
      </c>
      <c r="Q9" s="125" t="s">
        <v>208</v>
      </c>
      <c r="R9" s="125" t="s">
        <v>349</v>
      </c>
    </row>
    <row r="10" spans="1:21" ht="53.25" customHeight="1">
      <c r="A10" s="85"/>
      <c r="B10" s="153">
        <v>1</v>
      </c>
      <c r="C10" s="309" t="s">
        <v>228</v>
      </c>
      <c r="D10" s="347"/>
      <c r="E10" s="310"/>
      <c r="F10" s="150">
        <v>43101</v>
      </c>
      <c r="G10" s="94">
        <v>43373</v>
      </c>
      <c r="H10" s="309" t="s">
        <v>110</v>
      </c>
      <c r="I10" s="310"/>
      <c r="J10" s="151" t="s">
        <v>142</v>
      </c>
      <c r="K10" s="151" t="s">
        <v>77</v>
      </c>
      <c r="L10" s="151" t="s">
        <v>76</v>
      </c>
      <c r="M10" s="151" t="s">
        <v>77</v>
      </c>
      <c r="N10" s="151" t="s">
        <v>77</v>
      </c>
      <c r="O10" s="152" t="s">
        <v>410</v>
      </c>
      <c r="P10" s="154">
        <v>0.25</v>
      </c>
      <c r="Q10" s="154">
        <v>1</v>
      </c>
      <c r="R10" s="183" t="s">
        <v>405</v>
      </c>
    </row>
    <row r="11" spans="1:21" ht="53.25" customHeight="1">
      <c r="A11" s="85"/>
      <c r="B11" s="60">
        <v>2</v>
      </c>
      <c r="C11" s="287" t="s">
        <v>412</v>
      </c>
      <c r="D11" s="327"/>
      <c r="E11" s="288"/>
      <c r="F11" s="94">
        <v>43101</v>
      </c>
      <c r="G11" s="94">
        <v>43403</v>
      </c>
      <c r="H11" s="287" t="s">
        <v>229</v>
      </c>
      <c r="I11" s="288"/>
      <c r="J11" s="127" t="s">
        <v>142</v>
      </c>
      <c r="K11" s="127" t="s">
        <v>77</v>
      </c>
      <c r="L11" s="127" t="s">
        <v>76</v>
      </c>
      <c r="M11" s="127" t="s">
        <v>77</v>
      </c>
      <c r="N11" s="127" t="s">
        <v>77</v>
      </c>
      <c r="O11" s="152" t="s">
        <v>410</v>
      </c>
      <c r="P11" s="154">
        <v>0.25</v>
      </c>
      <c r="Q11" s="182">
        <v>0.5</v>
      </c>
      <c r="R11" s="83" t="s">
        <v>425</v>
      </c>
      <c r="S11" s="348"/>
      <c r="T11" s="349"/>
      <c r="U11" s="349"/>
    </row>
    <row r="12" spans="1:21" ht="53.25" customHeight="1">
      <c r="A12" s="85"/>
      <c r="B12" s="153">
        <v>3</v>
      </c>
      <c r="C12" s="309" t="s">
        <v>230</v>
      </c>
      <c r="D12" s="347"/>
      <c r="E12" s="310"/>
      <c r="F12" s="150">
        <v>43101</v>
      </c>
      <c r="G12" s="94">
        <v>43465</v>
      </c>
      <c r="H12" s="309" t="s">
        <v>231</v>
      </c>
      <c r="I12" s="310"/>
      <c r="J12" s="151" t="s">
        <v>142</v>
      </c>
      <c r="K12" s="151" t="s">
        <v>77</v>
      </c>
      <c r="L12" s="151" t="s">
        <v>76</v>
      </c>
      <c r="M12" s="151" t="s">
        <v>77</v>
      </c>
      <c r="N12" s="151" t="s">
        <v>77</v>
      </c>
      <c r="O12" s="152" t="s">
        <v>410</v>
      </c>
      <c r="P12" s="154">
        <v>0.25</v>
      </c>
      <c r="Q12" s="154">
        <v>1</v>
      </c>
      <c r="R12" s="183" t="s">
        <v>406</v>
      </c>
    </row>
    <row r="13" spans="1:21" ht="53.25" customHeight="1">
      <c r="A13" s="85"/>
      <c r="B13" s="60">
        <v>4</v>
      </c>
      <c r="C13" s="309" t="s">
        <v>111</v>
      </c>
      <c r="D13" s="347"/>
      <c r="E13" s="310"/>
      <c r="F13" s="150">
        <v>43101</v>
      </c>
      <c r="G13" s="94">
        <v>43373</v>
      </c>
      <c r="H13" s="309" t="s">
        <v>112</v>
      </c>
      <c r="I13" s="310"/>
      <c r="J13" s="151" t="s">
        <v>142</v>
      </c>
      <c r="K13" s="151" t="s">
        <v>77</v>
      </c>
      <c r="L13" s="151" t="s">
        <v>76</v>
      </c>
      <c r="M13" s="151" t="s">
        <v>77</v>
      </c>
      <c r="N13" s="151" t="s">
        <v>77</v>
      </c>
      <c r="O13" s="152" t="s">
        <v>410</v>
      </c>
      <c r="P13" s="154">
        <v>0.25</v>
      </c>
      <c r="Q13" s="154">
        <v>1</v>
      </c>
      <c r="R13" s="183" t="s">
        <v>112</v>
      </c>
    </row>
    <row r="14" spans="1:21" ht="97.5" customHeight="1">
      <c r="A14" s="85"/>
      <c r="B14" s="60">
        <v>5</v>
      </c>
      <c r="C14" s="287" t="s">
        <v>113</v>
      </c>
      <c r="D14" s="327"/>
      <c r="E14" s="288"/>
      <c r="F14" s="94">
        <v>43282</v>
      </c>
      <c r="G14" s="94">
        <v>43465</v>
      </c>
      <c r="H14" s="287" t="s">
        <v>114</v>
      </c>
      <c r="I14" s="288"/>
      <c r="J14" s="127" t="s">
        <v>142</v>
      </c>
      <c r="K14" s="127" t="s">
        <v>77</v>
      </c>
      <c r="L14" s="127" t="s">
        <v>76</v>
      </c>
      <c r="M14" s="127" t="s">
        <v>77</v>
      </c>
      <c r="N14" s="127" t="s">
        <v>77</v>
      </c>
      <c r="O14" s="152" t="s">
        <v>410</v>
      </c>
      <c r="P14" s="154">
        <v>0.25</v>
      </c>
      <c r="Q14" s="141">
        <v>0</v>
      </c>
      <c r="R14" s="83" t="s">
        <v>426</v>
      </c>
    </row>
    <row r="15" spans="1:21" ht="53.25" hidden="1" customHeight="1">
      <c r="A15" s="85"/>
      <c r="B15" s="60">
        <v>6</v>
      </c>
      <c r="C15" s="287" t="s">
        <v>115</v>
      </c>
      <c r="D15" s="327"/>
      <c r="E15" s="288"/>
      <c r="F15" s="94">
        <v>43101</v>
      </c>
      <c r="G15" s="94">
        <v>43465</v>
      </c>
      <c r="H15" s="287" t="s">
        <v>116</v>
      </c>
      <c r="I15" s="288"/>
      <c r="J15" s="127" t="s">
        <v>142</v>
      </c>
      <c r="K15" s="127" t="s">
        <v>77</v>
      </c>
      <c r="L15" s="127" t="s">
        <v>76</v>
      </c>
      <c r="M15" s="127" t="s">
        <v>77</v>
      </c>
      <c r="N15" s="127" t="s">
        <v>77</v>
      </c>
      <c r="O15" s="152" t="s">
        <v>410</v>
      </c>
      <c r="P15" s="98">
        <v>0.1666</v>
      </c>
      <c r="Q15" s="59"/>
      <c r="R15" s="59"/>
      <c r="S15" s="348" t="s">
        <v>407</v>
      </c>
      <c r="T15" s="349"/>
      <c r="U15" s="349"/>
    </row>
    <row r="16" spans="1:21">
      <c r="A16" s="85"/>
      <c r="B16" s="85"/>
      <c r="C16" s="85"/>
      <c r="D16" s="85"/>
      <c r="E16" s="85"/>
      <c r="F16" s="85"/>
      <c r="G16" s="85"/>
      <c r="H16" s="85"/>
      <c r="I16" s="85"/>
      <c r="J16" s="85"/>
      <c r="K16" s="85"/>
      <c r="L16" s="85"/>
      <c r="M16" s="85"/>
    </row>
    <row r="17" spans="1:18">
      <c r="A17" s="85"/>
      <c r="B17" s="92" t="s">
        <v>10</v>
      </c>
      <c r="C17" s="85"/>
      <c r="D17" s="85"/>
      <c r="E17" s="85"/>
      <c r="F17" s="85"/>
      <c r="G17" s="85"/>
      <c r="H17" s="85"/>
      <c r="I17" s="85"/>
      <c r="J17" s="85"/>
      <c r="K17" s="85"/>
      <c r="L17" s="85"/>
      <c r="M17" s="85"/>
    </row>
    <row r="18" spans="1:18" ht="11.25" customHeight="1">
      <c r="A18" s="85"/>
      <c r="B18" s="314" t="s">
        <v>4</v>
      </c>
      <c r="C18" s="323" t="s">
        <v>11</v>
      </c>
      <c r="D18" s="323"/>
      <c r="E18" s="323"/>
      <c r="F18" s="323"/>
      <c r="G18" s="323"/>
      <c r="H18" s="338" t="s">
        <v>12</v>
      </c>
      <c r="I18" s="339"/>
      <c r="J18" s="340"/>
      <c r="K18" s="120" t="s">
        <v>13</v>
      </c>
      <c r="L18" s="121"/>
      <c r="M18" s="121"/>
      <c r="N18" s="122"/>
      <c r="O18" s="253" t="s">
        <v>207</v>
      </c>
      <c r="P18" s="254"/>
      <c r="Q18" s="254"/>
      <c r="R18" s="255"/>
    </row>
    <row r="19" spans="1:18" ht="13.5" customHeight="1">
      <c r="A19" s="85"/>
      <c r="B19" s="315"/>
      <c r="C19" s="323"/>
      <c r="D19" s="323"/>
      <c r="E19" s="323"/>
      <c r="F19" s="323"/>
      <c r="G19" s="323"/>
      <c r="H19" s="341"/>
      <c r="I19" s="342"/>
      <c r="J19" s="343"/>
      <c r="K19" s="96" t="s">
        <v>14</v>
      </c>
      <c r="L19" s="96" t="s">
        <v>15</v>
      </c>
      <c r="M19" s="96" t="s">
        <v>16</v>
      </c>
      <c r="N19" s="96" t="s">
        <v>17</v>
      </c>
      <c r="O19" s="115" t="s">
        <v>14</v>
      </c>
      <c r="P19" s="115" t="s">
        <v>15</v>
      </c>
      <c r="Q19" s="115" t="s">
        <v>16</v>
      </c>
      <c r="R19" s="115" t="s">
        <v>17</v>
      </c>
    </row>
    <row r="20" spans="1:18" ht="30" customHeight="1">
      <c r="A20" s="85"/>
      <c r="B20" s="62">
        <v>1</v>
      </c>
      <c r="C20" s="331" t="s">
        <v>117</v>
      </c>
      <c r="D20" s="331"/>
      <c r="E20" s="331"/>
      <c r="F20" s="331"/>
      <c r="G20" s="331"/>
      <c r="H20" s="344" t="s">
        <v>324</v>
      </c>
      <c r="I20" s="345"/>
      <c r="J20" s="346"/>
      <c r="K20" s="99">
        <v>4</v>
      </c>
      <c r="L20" s="99">
        <v>4</v>
      </c>
      <c r="M20" s="99">
        <v>4</v>
      </c>
      <c r="N20" s="99">
        <v>4</v>
      </c>
      <c r="O20" s="11">
        <v>4</v>
      </c>
      <c r="P20" s="11">
        <v>4</v>
      </c>
      <c r="Q20" s="11">
        <v>4</v>
      </c>
      <c r="R20" s="11">
        <v>4</v>
      </c>
    </row>
    <row r="21" spans="1:18" ht="30" customHeight="1">
      <c r="A21" s="85"/>
      <c r="B21" s="62">
        <v>2</v>
      </c>
      <c r="C21" s="331" t="s">
        <v>118</v>
      </c>
      <c r="D21" s="331"/>
      <c r="E21" s="331"/>
      <c r="F21" s="331"/>
      <c r="G21" s="331"/>
      <c r="H21" s="344" t="s">
        <v>325</v>
      </c>
      <c r="I21" s="345"/>
      <c r="J21" s="346"/>
      <c r="K21" s="99">
        <v>8</v>
      </c>
      <c r="L21" s="99">
        <v>9</v>
      </c>
      <c r="M21" s="99">
        <v>10</v>
      </c>
      <c r="N21" s="99">
        <v>11</v>
      </c>
      <c r="O21" s="11">
        <v>8</v>
      </c>
      <c r="P21" s="11">
        <v>9</v>
      </c>
      <c r="Q21" s="11">
        <v>18</v>
      </c>
      <c r="R21" s="11">
        <v>18</v>
      </c>
    </row>
    <row r="22" spans="1:18" ht="34.5" customHeight="1"/>
    <row r="23" spans="1:18" ht="34.5" customHeight="1"/>
    <row r="24" spans="1:18" ht="34.5" customHeight="1"/>
    <row r="25" spans="1:18" ht="34.5" customHeight="1"/>
    <row r="26" spans="1:18" ht="34.5" customHeight="1"/>
  </sheetData>
  <mergeCells count="31">
    <mergeCell ref="S11:U11"/>
    <mergeCell ref="S15:U15"/>
    <mergeCell ref="O18:R18"/>
    <mergeCell ref="C18:G19"/>
    <mergeCell ref="C20:G20"/>
    <mergeCell ref="C11:E11"/>
    <mergeCell ref="H11:I11"/>
    <mergeCell ref="C21:G21"/>
    <mergeCell ref="H18:J19"/>
    <mergeCell ref="H20:J20"/>
    <mergeCell ref="H21:J21"/>
    <mergeCell ref="C15:E15"/>
    <mergeCell ref="H15:I15"/>
    <mergeCell ref="B18:B19"/>
    <mergeCell ref="C12:E12"/>
    <mergeCell ref="H12:I12"/>
    <mergeCell ref="C13:E13"/>
    <mergeCell ref="H13:I13"/>
    <mergeCell ref="C14:E14"/>
    <mergeCell ref="H14:I14"/>
    <mergeCell ref="B2:C2"/>
    <mergeCell ref="E2:I3"/>
    <mergeCell ref="J2:M3"/>
    <mergeCell ref="B3:C3"/>
    <mergeCell ref="J4:M4"/>
    <mergeCell ref="I6:M6"/>
    <mergeCell ref="J8:N8"/>
    <mergeCell ref="C9:E9"/>
    <mergeCell ref="H9:I9"/>
    <mergeCell ref="C10:E10"/>
    <mergeCell ref="H10:I10"/>
  </mergeCells>
  <conditionalFormatting sqref="O20:P21">
    <cfRule type="cellIs" dxfId="71" priority="4" operator="greaterThan">
      <formula>0</formula>
    </cfRule>
  </conditionalFormatting>
  <conditionalFormatting sqref="Q20:Q21">
    <cfRule type="cellIs" dxfId="70" priority="2" operator="greaterThan">
      <formula>0</formula>
    </cfRule>
  </conditionalFormatting>
  <conditionalFormatting sqref="R20:R21">
    <cfRule type="cellIs" dxfId="69" priority="1" operator="greaterThan">
      <formula>0</formula>
    </cfRule>
  </conditionalFormatting>
  <hyperlinks>
    <hyperlink ref="J4:M4" location="Índice!A1" display="Retornar al Índice" xr:uid="{00000000-0004-0000-0800-000000000000}"/>
  </hyperlinks>
  <pageMargins left="0.7" right="0.7" top="0.75" bottom="0.75" header="0.3" footer="0.3"/>
  <pageSetup scale="5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6</vt:i4>
      </vt:variant>
    </vt:vector>
  </HeadingPairs>
  <TitlesOfParts>
    <vt:vector size="28" baseType="lpstr">
      <vt:lpstr>Índice</vt:lpstr>
      <vt:lpstr>Comunicaciones</vt:lpstr>
      <vt:lpstr>CPI</vt:lpstr>
      <vt:lpstr>CPS</vt:lpstr>
      <vt:lpstr>Competencia</vt:lpstr>
      <vt:lpstr>Agregación de demanda</vt:lpstr>
      <vt:lpstr>Infraestructura</vt:lpstr>
      <vt:lpstr>Sistemas</vt:lpstr>
      <vt:lpstr>Interoperabilidad</vt:lpstr>
      <vt:lpstr>Soporte</vt:lpstr>
      <vt:lpstr>Seguridad</vt:lpstr>
      <vt:lpstr>Gestión Contractual</vt:lpstr>
      <vt:lpstr>Estudios</vt:lpstr>
      <vt:lpstr>Formación</vt:lpstr>
      <vt:lpstr>Gobernabilidad</vt:lpstr>
      <vt:lpstr>Despliegue SECOP II</vt:lpstr>
      <vt:lpstr>Talento Humano - Selección</vt:lpstr>
      <vt:lpstr>Talento Humano - Desarrollo</vt:lpstr>
      <vt:lpstr>Talento Humano - Binestar y SST</vt:lpstr>
      <vt:lpstr>Jurídica</vt:lpstr>
      <vt:lpstr>Recursos propios</vt:lpstr>
      <vt:lpstr>Planes Institucionales</vt:lpstr>
      <vt:lpstr>'Agregación de demanda'!Área_de_impresión</vt:lpstr>
      <vt:lpstr>Competencia!Área_de_impresión</vt:lpstr>
      <vt:lpstr>Comunicaciones!Área_de_impresión</vt:lpstr>
      <vt:lpstr>CPI!Área_de_impresión</vt:lpstr>
      <vt:lpstr>CPS!Área_de_impresión</vt:lpstr>
      <vt:lpstr>'Despliegue SECOP II'!Área_de_impresión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Carolina Neuta Espinosa</dc:creator>
  <cp:lastModifiedBy>Carolina Olivera Jiménez</cp:lastModifiedBy>
  <cp:lastPrinted>2018-11-16T16:54:26Z</cp:lastPrinted>
  <dcterms:created xsi:type="dcterms:W3CDTF">2016-08-18T22:44:21Z</dcterms:created>
  <dcterms:modified xsi:type="dcterms:W3CDTF">2019-01-30T14:27:44Z</dcterms:modified>
</cp:coreProperties>
</file>